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ranchikova\Downloads\"/>
    </mc:Choice>
  </mc:AlternateContent>
  <xr:revisionPtr revIDLastSave="0" documentId="13_ncr:1_{9971603B-F4A2-4B64-B0C8-EECE9EE550F8}" xr6:coauthVersionLast="47" xr6:coauthVersionMax="47" xr10:uidLastSave="{00000000-0000-0000-0000-000000000000}"/>
  <bookViews>
    <workbookView xWindow="-120" yWindow="-120" windowWidth="29040" windowHeight="15840" tabRatio="655" activeTab="3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REESTR_MO!$A$2:$D$348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">REESTR_MO!$B$17:$B$24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">REESTR_MO!$B$25:$B$38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REESTR_MO!$C$2:$D$348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RPT_STATISTICS!$A$2:$C$10</definedName>
    <definedName name="RST_LIST_ORG_DATA">RST_LIST_ORG!$B$3:$N$143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4" i="5"/>
  <c r="G13" i="5"/>
  <c r="G9" i="5"/>
  <c r="G6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K93" i="3"/>
  <c r="J93" i="3"/>
  <c r="P92" i="3"/>
  <c r="O92" i="3"/>
  <c r="N92" i="3"/>
  <c r="L92" i="3"/>
  <c r="K92" i="3"/>
  <c r="J92" i="3"/>
  <c r="P88" i="3"/>
  <c r="O88" i="3"/>
  <c r="O89" i="3" s="1"/>
  <c r="L88" i="3"/>
  <c r="K88" i="3"/>
  <c r="J88" i="3"/>
  <c r="I88" i="3" s="1"/>
  <c r="P87" i="3"/>
  <c r="O87" i="3"/>
  <c r="N87" i="3"/>
  <c r="M87" i="3" s="1"/>
  <c r="L87" i="3"/>
  <c r="K87" i="3"/>
  <c r="P86" i="3"/>
  <c r="O86" i="3"/>
  <c r="L86" i="3"/>
  <c r="K86" i="3"/>
  <c r="J86" i="3"/>
  <c r="I86" i="3" s="1"/>
  <c r="O85" i="3"/>
  <c r="M85" i="3"/>
  <c r="I85" i="3"/>
  <c r="M83" i="3"/>
  <c r="I83" i="3"/>
  <c r="M82" i="3"/>
  <c r="I82" i="3"/>
  <c r="O78" i="3"/>
  <c r="N78" i="3"/>
  <c r="M78" i="3"/>
  <c r="I78" i="3"/>
  <c r="O77" i="3"/>
  <c r="N77" i="3"/>
  <c r="M77" i="3"/>
  <c r="I77" i="3"/>
  <c r="O76" i="3"/>
  <c r="N76" i="3"/>
  <c r="M76" i="3"/>
  <c r="I76" i="3"/>
  <c r="P73" i="3"/>
  <c r="O73" i="3"/>
  <c r="N73" i="3"/>
  <c r="N88" i="3" s="1"/>
  <c r="M88" i="3" s="1"/>
  <c r="M73" i="3"/>
  <c r="L73" i="3"/>
  <c r="K73" i="3"/>
  <c r="J73" i="3"/>
  <c r="J87" i="3" s="1"/>
  <c r="I87" i="3" s="1"/>
  <c r="I73" i="3"/>
  <c r="O72" i="3"/>
  <c r="N72" i="3"/>
  <c r="M72" i="3"/>
  <c r="I72" i="3"/>
  <c r="N70" i="3"/>
  <c r="M70" i="3" s="1"/>
  <c r="N69" i="3"/>
  <c r="N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M55" i="3"/>
  <c r="L55" i="3"/>
  <c r="L70" i="3" s="1"/>
  <c r="L89" i="3" s="1"/>
  <c r="K55" i="3"/>
  <c r="K70" i="3" s="1"/>
  <c r="K89" i="3" s="1"/>
  <c r="J55" i="3"/>
  <c r="J70" i="3" s="1"/>
  <c r="I55" i="3"/>
  <c r="M54" i="3"/>
  <c r="I54" i="3"/>
  <c r="O50" i="3"/>
  <c r="O51" i="3" s="1"/>
  <c r="O130" i="3" s="1"/>
  <c r="O49" i="3"/>
  <c r="O48" i="3"/>
  <c r="K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93" i="3" s="1"/>
  <c r="O35" i="3"/>
  <c r="N35" i="3"/>
  <c r="N50" i="3" s="1"/>
  <c r="L35" i="3"/>
  <c r="L93" i="3" s="1"/>
  <c r="K35" i="3"/>
  <c r="K50" i="3" s="1"/>
  <c r="J35" i="3"/>
  <c r="J50" i="3" s="1"/>
  <c r="M34" i="3"/>
  <c r="I34" i="3"/>
  <c r="O32" i="3"/>
  <c r="O108" i="3" s="1"/>
  <c r="N32" i="3"/>
  <c r="N51" i="3" s="1"/>
  <c r="O31" i="3"/>
  <c r="K31" i="3"/>
  <c r="J31" i="3"/>
  <c r="O30" i="3"/>
  <c r="N30" i="3"/>
  <c r="M29" i="3"/>
  <c r="M105" i="3" s="1"/>
  <c r="I29" i="3"/>
  <c r="M27" i="3"/>
  <c r="M103" i="3" s="1"/>
  <c r="I27" i="3"/>
  <c r="I103" i="3" s="1"/>
  <c r="M26" i="3"/>
  <c r="M102" i="3" s="1"/>
  <c r="I26" i="3"/>
  <c r="M22" i="3"/>
  <c r="M98" i="3" s="1"/>
  <c r="I22" i="3"/>
  <c r="I98" i="3" s="1"/>
  <c r="M21" i="3"/>
  <c r="M97" i="3" s="1"/>
  <c r="I21" i="3"/>
  <c r="M20" i="3"/>
  <c r="M96" i="3" s="1"/>
  <c r="I20" i="3"/>
  <c r="I96" i="3" s="1"/>
  <c r="P17" i="3"/>
  <c r="P32" i="3" s="1"/>
  <c r="O17" i="3"/>
  <c r="O93" i="3" s="1"/>
  <c r="N17" i="3"/>
  <c r="N31" i="3" s="1"/>
  <c r="M17" i="3"/>
  <c r="L17" i="3"/>
  <c r="L32" i="3" s="1"/>
  <c r="K17" i="3"/>
  <c r="K32" i="3" s="1"/>
  <c r="J17" i="3"/>
  <c r="J32" i="3" s="1"/>
  <c r="I17" i="3"/>
  <c r="M16" i="3"/>
  <c r="M92" i="3" s="1"/>
  <c r="I16" i="3"/>
  <c r="D9" i="3"/>
  <c r="H85" i="2"/>
  <c r="H80" i="2"/>
  <c r="E54" i="2"/>
  <c r="E52" i="2"/>
  <c r="H43" i="2"/>
  <c r="P29" i="2"/>
  <c r="E8" i="2"/>
  <c r="K51" i="3" l="1"/>
  <c r="K130" i="3" s="1"/>
  <c r="K108" i="3"/>
  <c r="I31" i="3"/>
  <c r="J89" i="3"/>
  <c r="I89" i="3" s="1"/>
  <c r="I70" i="3"/>
  <c r="N128" i="3"/>
  <c r="J51" i="3"/>
  <c r="I32" i="3"/>
  <c r="J108" i="3"/>
  <c r="O128" i="3"/>
  <c r="P108" i="3"/>
  <c r="M32" i="3"/>
  <c r="L49" i="3"/>
  <c r="L50" i="3"/>
  <c r="L108" i="3" s="1"/>
  <c r="L51" i="3"/>
  <c r="L130" i="3" s="1"/>
  <c r="N89" i="3"/>
  <c r="M89" i="3" s="1"/>
  <c r="I93" i="3"/>
  <c r="M51" i="3"/>
  <c r="M130" i="3" s="1"/>
  <c r="M35" i="3"/>
  <c r="J30" i="3"/>
  <c r="I50" i="3"/>
  <c r="P50" i="3"/>
  <c r="M93" i="3"/>
  <c r="I35" i="3"/>
  <c r="M50" i="3"/>
  <c r="P48" i="3"/>
  <c r="P49" i="3"/>
  <c r="P51" i="3"/>
  <c r="P130" i="3" s="1"/>
  <c r="J68" i="3"/>
  <c r="J69" i="3"/>
  <c r="N93" i="3"/>
  <c r="N106" i="3"/>
  <c r="N108" i="3"/>
  <c r="I92" i="3"/>
  <c r="I97" i="3"/>
  <c r="I102" i="3"/>
  <c r="I105" i="3"/>
  <c r="K30" i="3"/>
  <c r="L48" i="3"/>
  <c r="K49" i="3"/>
  <c r="K129" i="3" s="1"/>
  <c r="N86" i="3"/>
  <c r="M86" i="3" s="1"/>
  <c r="O106" i="3"/>
  <c r="K68" i="3"/>
  <c r="O68" i="3"/>
  <c r="M68" i="3" s="1"/>
  <c r="K69" i="3"/>
  <c r="O69" i="3"/>
  <c r="O129" i="3" s="1"/>
  <c r="L30" i="3"/>
  <c r="P30" i="3"/>
  <c r="L31" i="3"/>
  <c r="P31" i="3"/>
  <c r="J48" i="3"/>
  <c r="I48" i="3" s="1"/>
  <c r="N48" i="3"/>
  <c r="M48" i="3" s="1"/>
  <c r="J49" i="3"/>
  <c r="N49" i="3"/>
  <c r="M49" i="3" s="1"/>
  <c r="L68" i="3"/>
  <c r="P68" i="3"/>
  <c r="L69" i="3"/>
  <c r="P69" i="3"/>
  <c r="L128" i="3" l="1"/>
  <c r="L106" i="3"/>
  <c r="I68" i="3"/>
  <c r="M108" i="3"/>
  <c r="P129" i="3"/>
  <c r="P107" i="3"/>
  <c r="O107" i="3"/>
  <c r="I30" i="3"/>
  <c r="J128" i="3"/>
  <c r="J106" i="3"/>
  <c r="M31" i="3"/>
  <c r="I108" i="3"/>
  <c r="K107" i="3"/>
  <c r="I49" i="3"/>
  <c r="I129" i="3" s="1"/>
  <c r="L129" i="3"/>
  <c r="L107" i="3"/>
  <c r="K128" i="3"/>
  <c r="K106" i="3"/>
  <c r="J129" i="3"/>
  <c r="N107" i="3"/>
  <c r="I51" i="3"/>
  <c r="I130" i="3" s="1"/>
  <c r="J130" i="3"/>
  <c r="M69" i="3"/>
  <c r="P128" i="3"/>
  <c r="P106" i="3"/>
  <c r="M30" i="3"/>
  <c r="N130" i="3"/>
  <c r="I69" i="3"/>
  <c r="J107" i="3"/>
  <c r="N129" i="3"/>
  <c r="M128" i="3" l="1"/>
  <c r="M106" i="3"/>
  <c r="I128" i="3"/>
  <c r="I106" i="3"/>
  <c r="I107" i="3"/>
  <c r="M129" i="3"/>
  <c r="M107" i="3"/>
</calcChain>
</file>

<file path=xl/sharedStrings.xml><?xml version="1.0" encoding="utf-8"?>
<sst xmlns="http://schemas.openxmlformats.org/spreadsheetml/2006/main" count="3969" uniqueCount="1523">
  <si>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</si>
  <si>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</si>
  <si>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</si>
  <si>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</si>
  <si>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</si>
  <si>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</si>
  <si>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</si>
  <si>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</si>
  <si>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</si>
  <si>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</si>
  <si>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</si>
  <si>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</si>
  <si>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</si>
  <si>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</si>
  <si>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</si>
  <si>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</si>
  <si>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</si>
  <si>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</si>
  <si>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</si>
  <si>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Курская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</si>
  <si>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</si>
  <si>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</si>
  <si>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</si>
  <si>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</si>
  <si>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</si>
  <si>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</si>
  <si>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</si>
  <si>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</si>
  <si>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</si>
  <si>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</si>
  <si>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Октябрь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</si>
  <si>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</si>
  <si>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</si>
  <si>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</si>
  <si>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</si>
  <si>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</si>
  <si>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</si>
  <si>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</si>
  <si>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"Городские тепловые сети" МО  "город Курчатов"</t>
  </si>
  <si>
    <t>org</t>
  </si>
  <si>
    <t>ИНН</t>
  </si>
  <si>
    <t>4634002573</t>
  </si>
  <si>
    <t>inn</t>
  </si>
  <si>
    <t>КПП</t>
  </si>
  <si>
    <t>463401001</t>
  </si>
  <si>
    <t>kpp</t>
  </si>
  <si>
    <t>ОГРН</t>
  </si>
  <si>
    <t>1024601277546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</si>
  <si>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</si>
  <si>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</si>
  <si>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</si>
  <si>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</si>
  <si>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</si>
  <si>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</si>
  <si>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</si>
  <si>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</si>
  <si>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</si>
  <si>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</si>
  <si>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</si>
  <si>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</si>
  <si>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</si>
  <si>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</si>
  <si>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</si>
  <si>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</si>
  <si>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35412348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</si>
  <si>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</si>
  <si>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</si>
  <si>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</si>
  <si>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</si>
  <si>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</si>
  <si>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</si>
  <si>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Курчатов</t>
  </si>
  <si>
    <t>mr</t>
  </si>
  <si>
    <t>Муниципальное образование</t>
  </si>
  <si>
    <t>mo</t>
  </si>
  <si>
    <t>ОКТМО</t>
  </si>
  <si>
    <t>38708000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</si>
  <si>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</si>
  <si>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</si>
  <si>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</si>
  <si>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</si>
  <si>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</si>
  <si>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</si>
  <si>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</si>
  <si>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</si>
  <si>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</si>
  <si>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нет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</si>
  <si>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</si>
  <si>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</si>
  <si>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</si>
  <si>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</si>
  <si>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</si>
  <si>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</si>
  <si>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307250,Курская область,г.Курчатов,Успенский проезд д.2</t>
  </si>
  <si>
    <t>addressLegal</t>
  </si>
  <si>
    <t>Почтовый</t>
  </si>
  <si>
    <t>307250, Курская область, г. Курчатов, Успенский проезд д.2</t>
  </si>
  <si>
    <t>addressPost</t>
  </si>
  <si>
    <t>Руководитель</t>
  </si>
  <si>
    <t>ФИО</t>
  </si>
  <si>
    <t>Константинов Андрей Алексеевич</t>
  </si>
  <si>
    <t>nameCEO</t>
  </si>
  <si>
    <t>Контактный телефон</t>
  </si>
  <si>
    <t>(47131) 4-47-73</t>
  </si>
  <si>
    <t>phoneCEO</t>
  </si>
  <si>
    <t>Главный бухгалтер</t>
  </si>
  <si>
    <t xml:space="preserve">Смолянкина Ирина Николаевна </t>
  </si>
  <si>
    <t>nameAccountant</t>
  </si>
  <si>
    <t>(47131) 4-65-11</t>
  </si>
  <si>
    <t>phoneAccountant</t>
  </si>
  <si>
    <t>Должностное лицо, ответственное за составление формы</t>
  </si>
  <si>
    <t xml:space="preserve">Баранчикова Людмила Дмитриевна </t>
  </si>
  <si>
    <t>nameReporting</t>
  </si>
  <si>
    <t>Должность</t>
  </si>
  <si>
    <t xml:space="preserve">главный экономист </t>
  </si>
  <si>
    <t>positionReporting</t>
  </si>
  <si>
    <t>(47131) 4-69-66</t>
  </si>
  <si>
    <t>phoneReporting</t>
  </si>
  <si>
    <t>e-mail</t>
  </si>
  <si>
    <t>teplseti@list.ru</t>
  </si>
  <si>
    <t>emailReporting</t>
  </si>
  <si>
    <t>Дата последнего обновления реестра организаций: 21.11.2024, 15:51:35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</si>
  <si>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</si>
  <si>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</si>
  <si>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</si>
  <si>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</si>
  <si>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</si>
  <si>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13:59:08</t>
  </si>
  <si>
    <t>Статус отчёта</t>
  </si>
  <si>
    <t>Принят</t>
  </si>
  <si>
    <t>Февраль</t>
  </si>
  <si>
    <t>18.03.2024 11:30:41</t>
  </si>
  <si>
    <t>Март</t>
  </si>
  <si>
    <t>15.04.2024 13:03:04</t>
  </si>
  <si>
    <t>Апрель</t>
  </si>
  <si>
    <t>22.05.2024 11:30:55</t>
  </si>
  <si>
    <t>Май</t>
  </si>
  <si>
    <t>04.06.2024 09:31:39</t>
  </si>
  <si>
    <t>Июнь</t>
  </si>
  <si>
    <t>02.07.2024 10:21:25</t>
  </si>
  <si>
    <t>Июль</t>
  </si>
  <si>
    <t>02.08.2024 11:43:47</t>
  </si>
  <si>
    <t>Август</t>
  </si>
  <si>
    <t>03.09.2024 11:29:35</t>
  </si>
  <si>
    <t>Сентябрь</t>
  </si>
  <si>
    <t>10.10.2024 14:23:20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</si>
  <si>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</si>
  <si>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</si>
  <si>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</si>
  <si>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</si>
  <si>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</si>
  <si>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</si>
  <si>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</si>
  <si>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</si>
  <si>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</si>
  <si>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</si>
  <si>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</si>
  <si>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</si>
  <si>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</si>
  <si>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</si>
  <si>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</si>
  <si>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</si>
  <si>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</si>
  <si>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</si>
  <si>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</si>
  <si>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</si>
  <si>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</si>
  <si>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</si>
  <si>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</si>
  <si>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</si>
  <si>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</si>
  <si>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</si>
  <si>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</si>
  <si>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</si>
  <si>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</si>
  <si>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</si>
  <si>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</si>
  <si>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</si>
  <si>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</si>
  <si>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</si>
  <si>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</si>
  <si>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</si>
  <si>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</si>
  <si>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</si>
  <si>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</si>
  <si>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</si>
  <si>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</si>
  <si>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</si>
  <si>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</si>
  <si>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</si>
  <si>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</si>
  <si>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</si>
  <si>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</si>
  <si>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</si>
  <si>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</si>
  <si>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</si>
  <si>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</si>
  <si>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</si>
  <si>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</si>
  <si>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</si>
  <si>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</si>
  <si>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</si>
  <si>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</si>
  <si>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</si>
  <si>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</si>
  <si>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</si>
  <si>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</si>
  <si>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</si>
  <si>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</si>
  <si>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</si>
  <si>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</si>
  <si>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</si>
  <si>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</si>
  <si>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</si>
  <si>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</si>
  <si>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</si>
  <si>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</si>
  <si>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</si>
  <si>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</si>
  <si>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</si>
  <si>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</si>
  <si>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</si>
  <si>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</si>
  <si>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</si>
  <si>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</si>
  <si>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</si>
  <si>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</si>
  <si>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</si>
  <si>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</si>
  <si>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</si>
  <si>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</si>
  <si>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</si>
  <si>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</si>
  <si>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</si>
  <si>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</si>
  <si>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</si>
  <si>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</si>
  <si>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</si>
  <si>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</si>
  <si>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</si>
  <si>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</si>
  <si>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</si>
  <si>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</si>
  <si>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avershok_jwyf</t>
  </si>
  <si>
    <t>LOGIN</t>
  </si>
  <si>
    <t>MONTH_LIST</t>
  </si>
  <si>
    <t>YEAR_LIST</t>
  </si>
  <si>
    <t>Амурская область</t>
  </si>
  <si>
    <t>RU28</t>
  </si>
  <si>
    <t>2A5FC8F947526F2309A895DBCDFA4EA5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</si>
  <si>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</si>
  <si>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</si>
  <si>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</si>
  <si>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</si>
  <si>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</si>
  <si>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</si>
  <si>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</si>
  <si>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</si>
  <si>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</si>
  <si>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</si>
  <si>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</si>
  <si>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</si>
  <si>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qkOdLrcCmlookxDilPKLmqOPVDSOOisCWkzVCKGpyDgcFMrnHOsQEKhMohraZVFI80i240i254i221, 10i205i0i8608125D72C814F8871ACF266A1DED70B21dNOVd2403t52t27t328699000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</si>
  <si>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</si>
  <si>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</si>
  <si>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</si>
  <si>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</si>
  <si>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</si>
  <si>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</si>
  <si>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</si>
  <si>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</si>
  <si>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</si>
  <si>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</si>
  <si>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</si>
  <si>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</si>
  <si>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</si>
  <si>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</si>
  <si>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</si>
  <si>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</si>
  <si>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</si>
  <si>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</si>
  <si>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</si>
  <si>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</si>
  <si>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</si>
  <si>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</si>
  <si>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</si>
  <si>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</si>
  <si>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</si>
  <si>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</si>
  <si>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</si>
  <si>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</si>
  <si>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</si>
  <si>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</si>
  <si>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</si>
  <si>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</si>
  <si>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</si>
  <si>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</si>
  <si>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</si>
  <si>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</si>
  <si>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</si>
  <si>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</si>
  <si>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</si>
  <si>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</si>
  <si>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</si>
  <si>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</si>
  <si>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</si>
  <si>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</si>
  <si>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</si>
  <si>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</si>
  <si>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</si>
  <si>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</si>
  <si>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</si>
  <si>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</si>
  <si>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</si>
  <si>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</si>
  <si>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</si>
  <si>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</si>
  <si>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</si>
  <si>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</si>
  <si>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</si>
  <si>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</si>
  <si>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</si>
  <si>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</si>
  <si>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</si>
  <si>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</si>
  <si>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</si>
  <si>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</si>
  <si>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</si>
  <si>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</si>
  <si>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</si>
  <si>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</si>
  <si>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</si>
  <si>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</si>
  <si>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</si>
  <si>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</si>
  <si>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</si>
  <si>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</si>
  <si>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</si>
  <si>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</si>
  <si>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</si>
  <si>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</si>
  <si>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</si>
  <si>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</si>
  <si>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</si>
  <si>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</si>
  <si>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</si>
  <si>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</si>
  <si>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</si>
  <si>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</si>
  <si>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</si>
  <si>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</si>
  <si>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</si>
  <si>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</si>
  <si>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</si>
  <si>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</si>
  <si>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</si>
  <si>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</si>
  <si>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</si>
  <si>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</si>
  <si>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</si>
  <si>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</si>
  <si>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</si>
  <si>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</si>
  <si>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</si>
  <si>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</si>
  <si>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</si>
  <si>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</si>
  <si>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</si>
  <si>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</si>
  <si>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</si>
  <si>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</si>
  <si>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</si>
  <si>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</si>
  <si>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</si>
  <si>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</si>
  <si>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</si>
  <si>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</si>
  <si>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</si>
  <si>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</si>
  <si>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</si>
  <si>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</si>
  <si>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</si>
  <si>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</si>
  <si>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</si>
  <si>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</si>
  <si>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</si>
  <si>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</si>
  <si>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</si>
  <si>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</si>
  <si>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</si>
  <si>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</si>
  <si>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</si>
  <si>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</si>
  <si>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</si>
  <si>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</si>
  <si>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</si>
  <si>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</si>
  <si>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</si>
  <si>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</si>
  <si>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</si>
  <si>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</si>
  <si>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</si>
  <si>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</si>
  <si>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</si>
  <si>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</si>
  <si>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</si>
  <si>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</si>
  <si>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</si>
  <si>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</si>
  <si>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</si>
  <si>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</si>
  <si>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</si>
  <si>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</si>
  <si>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</si>
  <si>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</si>
  <si>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</si>
  <si>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</si>
  <si>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</si>
  <si>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</si>
  <si>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</si>
  <si>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</si>
  <si>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</si>
  <si>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</si>
  <si>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</si>
  <si>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</si>
  <si>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</si>
  <si>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</si>
  <si>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</si>
  <si>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</si>
  <si>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</si>
  <si>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</si>
  <si>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</si>
  <si>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</si>
  <si>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</si>
  <si>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</si>
  <si>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</si>
  <si>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</si>
  <si>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</si>
  <si>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</si>
  <si>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</si>
  <si>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</si>
  <si>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</si>
  <si>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</si>
  <si>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</si>
  <si>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</si>
  <si>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</si>
  <si>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</si>
  <si>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</si>
  <si>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</si>
  <si>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</si>
  <si>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</si>
  <si>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</si>
  <si>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</si>
  <si>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</si>
  <si>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</si>
  <si>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</si>
  <si>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</si>
  <si>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</si>
  <si>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</si>
  <si>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</si>
  <si>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</si>
  <si>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</si>
  <si>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</si>
  <si>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</si>
  <si>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</si>
  <si>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</si>
  <si>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</si>
  <si>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</si>
  <si>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</si>
  <si>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</si>
  <si>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</si>
  <si>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</si>
  <si>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</si>
  <si>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</si>
  <si>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</si>
  <si>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</si>
  <si>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</si>
  <si>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</si>
  <si>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</si>
  <si>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</si>
  <si>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</si>
  <si>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</si>
  <si>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</si>
  <si>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</si>
  <si>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</si>
  <si>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</si>
  <si>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</si>
  <si>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</si>
  <si>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</si>
  <si>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</si>
  <si>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</si>
  <si>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</si>
  <si>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</si>
  <si>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</si>
  <si>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</si>
  <si>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</si>
  <si>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</si>
  <si>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</si>
  <si>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</si>
  <si>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</si>
  <si>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</si>
  <si>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</si>
  <si>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</si>
  <si>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</si>
  <si>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</si>
  <si>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</si>
  <si>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</si>
  <si>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</si>
  <si>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</si>
  <si>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</si>
  <si>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</si>
  <si>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</si>
  <si>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</si>
  <si>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</si>
  <si>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</si>
  <si>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</si>
  <si>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</si>
  <si>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</si>
  <si>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</si>
  <si>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</si>
  <si>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</si>
  <si>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</si>
  <si>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</si>
  <si>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</si>
  <si>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</si>
  <si>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</si>
  <si>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</si>
  <si>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</si>
  <si>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</si>
  <si>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</si>
  <si>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</si>
  <si>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</si>
  <si>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</si>
  <si>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</si>
  <si>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</si>
  <si>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</si>
  <si>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</si>
  <si>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</si>
  <si>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</si>
  <si>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</si>
  <si>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</si>
  <si>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</si>
  <si>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</si>
  <si>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</si>
  <si>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</si>
  <si>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</si>
  <si>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</si>
  <si>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</si>
  <si>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</si>
  <si>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</si>
  <si>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</si>
  <si>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</si>
  <si>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</si>
  <si>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</si>
  <si>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</si>
  <si>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</si>
  <si>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</si>
  <si>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</si>
  <si>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</si>
  <si>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</si>
  <si>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"ГАЗСПЕЦРЕСУРС"</t>
  </si>
  <si>
    <t>4611016308</t>
  </si>
  <si>
    <t>461101001</t>
  </si>
  <si>
    <t>1204600013870</t>
  </si>
  <si>
    <t>Курский муниципальный район</t>
  </si>
  <si>
    <t>Клюквинский сельсовет</t>
  </si>
  <si>
    <t>38620428</t>
  </si>
  <si>
    <t>АО "ККХП"</t>
  </si>
  <si>
    <t>4630001280</t>
  </si>
  <si>
    <t>463201001</t>
  </si>
  <si>
    <t>1024600937866</t>
  </si>
  <si>
    <t>город Курск</t>
  </si>
  <si>
    <t>38701000</t>
  </si>
  <si>
    <t>АО "Квадра" (филиал "Курская генерация")</t>
  </si>
  <si>
    <t>6829012680</t>
  </si>
  <si>
    <t>463243001</t>
  </si>
  <si>
    <t>1056882304489</t>
  </si>
  <si>
    <t>Щетинский сельсовет</t>
  </si>
  <si>
    <t>38620492</t>
  </si>
  <si>
    <t>АО "Концерн Росэнергоатом" (филиал "Курская атомная станция")</t>
  </si>
  <si>
    <t>7721632827</t>
  </si>
  <si>
    <t>463443001</t>
  </si>
  <si>
    <t>5087746119951</t>
  </si>
  <si>
    <t>Курчатовский муниципальный район</t>
  </si>
  <si>
    <t>поселок Иванино</t>
  </si>
  <si>
    <t>38621152</t>
  </si>
  <si>
    <t>АО "Михайловский ГОК  им. А.В. Варичева"</t>
  </si>
  <si>
    <t>4633001577</t>
  </si>
  <si>
    <t>997550001</t>
  </si>
  <si>
    <t>1024601215088</t>
  </si>
  <si>
    <t>город Железногорск</t>
  </si>
  <si>
    <t>38705000</t>
  </si>
  <si>
    <t>АО "ТЭСК"</t>
  </si>
  <si>
    <t>4632121159</t>
  </si>
  <si>
    <t>1104632004949</t>
  </si>
  <si>
    <t>АО "ЭЛЕКТРОАГРЕГАТ"</t>
  </si>
  <si>
    <t>4631005223</t>
  </si>
  <si>
    <t>1024600965531</t>
  </si>
  <si>
    <t>Белгородский территориальный участок Юго-Восточной дирекции по тепловодоснабжению - структурного подразделения Центральной дирекции по тепловодоснабжению - филиала ОАО "РЖД"</t>
  </si>
  <si>
    <t>7708503727</t>
  </si>
  <si>
    <t>312345029</t>
  </si>
  <si>
    <t>1037739877295</t>
  </si>
  <si>
    <t>Касторенский муниципальный район</t>
  </si>
  <si>
    <t>поселок Новокасторное</t>
  </si>
  <si>
    <t>38614153</t>
  </si>
  <si>
    <t>ГУПКО "Курскоблжилкомхоз"</t>
  </si>
  <si>
    <t>4632024035</t>
  </si>
  <si>
    <t>1024600962836</t>
  </si>
  <si>
    <t>Беловский муниципальный район</t>
  </si>
  <si>
    <t>Коммунаровский сельсовет</t>
  </si>
  <si>
    <t>38602430</t>
  </si>
  <si>
    <t>Большесолдатский муниципальный район</t>
  </si>
  <si>
    <t>Большесолдатский сельсовет</t>
  </si>
  <si>
    <t>38603403</t>
  </si>
  <si>
    <t>Волоконский сельсовет</t>
  </si>
  <si>
    <t>38603412</t>
  </si>
  <si>
    <t>Любостанский сельсовет</t>
  </si>
  <si>
    <t>38603427</t>
  </si>
  <si>
    <t>Нижнегридинский сельсовет</t>
  </si>
  <si>
    <t>38603430</t>
  </si>
  <si>
    <t>Глушковский муниципальный район</t>
  </si>
  <si>
    <t>Кобыльский сельсовет</t>
  </si>
  <si>
    <t>38604428</t>
  </si>
  <si>
    <t>Кульбакинский сельсовет</t>
  </si>
  <si>
    <t>38604436</t>
  </si>
  <si>
    <t>Горшеченский муниципальный район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</si>
  <si>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</si>
  <si>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</si>
  <si>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</si>
  <si>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</si>
  <si>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</si>
  <si>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</si>
  <si>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Солдатский сельсовет</t>
  </si>
  <si>
    <t>38606444</t>
  </si>
  <si>
    <t>Среднеапоченский сельсовет</t>
  </si>
  <si>
    <t>38606452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</si>
  <si>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</si>
  <si>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</si>
  <si>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</si>
  <si>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</si>
  <si>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</si>
  <si>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город Дмитриев</t>
  </si>
  <si>
    <t>38608101</t>
  </si>
  <si>
    <t>Железногорский муниципальный район</t>
  </si>
  <si>
    <t>поселок Магнитный</t>
  </si>
  <si>
    <t>38610160</t>
  </si>
  <si>
    <t>Золотухинский муниципальный район</t>
  </si>
  <si>
    <t>Будановский сельсовет</t>
  </si>
  <si>
    <t>38612412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</si>
  <si>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</si>
  <si>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</si>
  <si>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</si>
  <si>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</si>
  <si>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</si>
  <si>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</si>
  <si>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</si>
  <si>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</si>
  <si>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Лачиновский сельсовет</t>
  </si>
  <si>
    <t>38614448</t>
  </si>
  <si>
    <t>поселок Касторное</t>
  </si>
  <si>
    <t>38614151</t>
  </si>
  <si>
    <t>поселок Олымский</t>
  </si>
  <si>
    <t>38614154</t>
  </si>
  <si>
    <t>Конышевский муниципальный район</t>
  </si>
  <si>
    <t>поселок Конышевка</t>
  </si>
  <si>
    <t>38616151</t>
  </si>
  <si>
    <t>Камышинский сельсовет</t>
  </si>
  <si>
    <t>38620426</t>
  </si>
  <si>
    <t>Моковский сельсовет</t>
  </si>
  <si>
    <t>38620436</t>
  </si>
  <si>
    <t>Рышковский сельсовет</t>
  </si>
  <si>
    <t>38620476</t>
  </si>
  <si>
    <t>Дичнянский сельсовет</t>
  </si>
  <si>
    <t>38621442</t>
  </si>
  <si>
    <t>поселок имени Карла Либкнехта</t>
  </si>
  <si>
    <t>38621153</t>
  </si>
  <si>
    <t>Льговский муниципальный район</t>
  </si>
  <si>
    <t>Густомойский сельсовет</t>
  </si>
  <si>
    <t>38622424</t>
  </si>
  <si>
    <t>Иванчиковский сельсовет</t>
  </si>
  <si>
    <t>38622435</t>
  </si>
  <si>
    <t>Селекционный сельсовет</t>
  </si>
  <si>
    <t>38622477</t>
  </si>
  <si>
    <t>Мантуровский муниципальный район</t>
  </si>
  <si>
    <t>Мантуровский сельсовет</t>
  </si>
  <si>
    <t>38623422</t>
  </si>
  <si>
    <t>Сеймский сельсовет</t>
  </si>
  <si>
    <t>38623441</t>
  </si>
  <si>
    <t>Медвенский муниципальный район</t>
  </si>
  <si>
    <t>Амосовский сельсовет</t>
  </si>
  <si>
    <t>38624404</t>
  </si>
  <si>
    <t>Гостомлянский сельсовет</t>
  </si>
  <si>
    <t>38624420</t>
  </si>
  <si>
    <t>Панинский сельсовет</t>
  </si>
  <si>
    <t>38624444</t>
  </si>
  <si>
    <t>поселок Медвенка</t>
  </si>
  <si>
    <t>38624151</t>
  </si>
  <si>
    <t>Обоянский муниципальный район</t>
  </si>
  <si>
    <t>Быкановский сельсовет</t>
  </si>
  <si>
    <t>38626420</t>
  </si>
  <si>
    <t>Зоринский сельсовет</t>
  </si>
  <si>
    <t>38626432</t>
  </si>
  <si>
    <t>Октябрьский муниципальный район</t>
  </si>
  <si>
    <t>поселок Прямицыно</t>
  </si>
  <si>
    <t>38628151</t>
  </si>
  <si>
    <t>Поныровский муниципальный район</t>
  </si>
  <si>
    <t>Возовский сельсовет</t>
  </si>
  <si>
    <t>38630418</t>
  </si>
  <si>
    <t>Ольховатский сельсовет</t>
  </si>
  <si>
    <t>38630428</t>
  </si>
  <si>
    <t>Пристенский муниципальный район</t>
  </si>
  <si>
    <t>Бобрышевский сельсовет</t>
  </si>
  <si>
    <t>38632404</t>
  </si>
  <si>
    <t>поселок Кировский</t>
  </si>
  <si>
    <t>38632152</t>
  </si>
  <si>
    <t>Рыльский муниципальный район</t>
  </si>
  <si>
    <t>Ивановский сельсовет</t>
  </si>
  <si>
    <t>38634436</t>
  </si>
  <si>
    <t>Крупецкий сельсовет</t>
  </si>
  <si>
    <t>38634448</t>
  </si>
  <si>
    <t>Советский муниципальный район</t>
  </si>
  <si>
    <t>Волжанский сельсовет</t>
  </si>
  <si>
    <t>38636416</t>
  </si>
  <si>
    <t>Мансуровский сельсовет</t>
  </si>
  <si>
    <t>38636436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</si>
  <si>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</si>
  <si>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</si>
  <si>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</si>
  <si>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</si>
  <si>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</si>
  <si>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38638432</t>
  </si>
  <si>
    <t>Субботинский сельсовет</t>
  </si>
  <si>
    <t>38638452</t>
  </si>
  <si>
    <t>поселок Солнцево</t>
  </si>
  <si>
    <t>38638151</t>
  </si>
  <si>
    <t>Тимский муниципальный район</t>
  </si>
  <si>
    <t>поселок Тим</t>
  </si>
  <si>
    <t>38642151</t>
  </si>
  <si>
    <t>Фатежский муниципальный район</t>
  </si>
  <si>
    <t>город Фатеж</t>
  </si>
  <si>
    <t>38644101</t>
  </si>
  <si>
    <t>Хомутовский муниципальный район</t>
  </si>
  <si>
    <t>Дубовицкий сельсовет</t>
  </si>
  <si>
    <t>38646416</t>
  </si>
  <si>
    <t>Сальновский сельсовет</t>
  </si>
  <si>
    <t>38646468</t>
  </si>
  <si>
    <t>Черемисиновский муниципальный район</t>
  </si>
  <si>
    <t>Краснополянский сельсовет</t>
  </si>
  <si>
    <t>38648406</t>
  </si>
  <si>
    <t>поселок Черемисиново</t>
  </si>
  <si>
    <t>38648151</t>
  </si>
  <si>
    <t>Щигровский муниципальный район</t>
  </si>
  <si>
    <t>Вишневский сельсовет</t>
  </si>
  <si>
    <t>38650448</t>
  </si>
  <si>
    <t>Вышнеольховатский сельсовет</t>
  </si>
  <si>
    <t>38650404</t>
  </si>
  <si>
    <t>Защитенский сельсовет</t>
  </si>
  <si>
    <t>38650412</t>
  </si>
  <si>
    <t>Знаменский сельсовет</t>
  </si>
  <si>
    <t>38650416</t>
  </si>
  <si>
    <t>Кривцовский сельсовет</t>
  </si>
  <si>
    <t>38650424</t>
  </si>
  <si>
    <t>38650436</t>
  </si>
  <si>
    <t>Озерский сельсовет</t>
  </si>
  <si>
    <t>38650438</t>
  </si>
  <si>
    <t>Охочевский сельсовет</t>
  </si>
  <si>
    <t>38650440</t>
  </si>
  <si>
    <t>Пригородненский сельсовет</t>
  </si>
  <si>
    <t>38650444</t>
  </si>
  <si>
    <t>Троицкокраснянский сельсовет</t>
  </si>
  <si>
    <t>38650460</t>
  </si>
  <si>
    <t>город Льгов</t>
  </si>
  <si>
    <t>38710000</t>
  </si>
  <si>
    <t>город Щигры</t>
  </si>
  <si>
    <t>38715000</t>
  </si>
  <si>
    <t>ИП Рустем Мансур Исмаилович</t>
  </si>
  <si>
    <t>461109152080</t>
  </si>
  <si>
    <t>320463200037978</t>
  </si>
  <si>
    <t>Курский завод "Маяк" - филиал АО "Нижегородское научно-производственное объединение имени М.В.Фрунзе"</t>
  </si>
  <si>
    <t>5261077695</t>
  </si>
  <si>
    <t>1115261005738</t>
  </si>
  <si>
    <t>МКУ "Управление обеспечения деятельности органов местного самоуправления"</t>
  </si>
  <si>
    <t>4622005001</t>
  </si>
  <si>
    <t>462201001</t>
  </si>
  <si>
    <t>1114614000016</t>
  </si>
  <si>
    <t>МКУ «ОДА поселка Кшенский»</t>
  </si>
  <si>
    <t>4621009155</t>
  </si>
  <si>
    <t>462101001</t>
  </si>
  <si>
    <t>1164632050736</t>
  </si>
  <si>
    <t>МУП "Глушковское ЖКХ"</t>
  </si>
  <si>
    <t>4603004186</t>
  </si>
  <si>
    <t>460301001</t>
  </si>
  <si>
    <t>1024600742682</t>
  </si>
  <si>
    <t>поселок Глушково</t>
  </si>
  <si>
    <t>38604151</t>
  </si>
  <si>
    <t>МУП "Гортеплосеть"</t>
  </si>
  <si>
    <t>4632000330</t>
  </si>
  <si>
    <t>1024600948503</t>
  </si>
  <si>
    <t>МУП "Гортеплосеть" города Железногорска</t>
  </si>
  <si>
    <t>4633002394</t>
  </si>
  <si>
    <t>463301001</t>
  </si>
  <si>
    <t>1024601218300</t>
  </si>
  <si>
    <t>МУП "Районное коммунальное хозяйство"</t>
  </si>
  <si>
    <t>4633037132</t>
  </si>
  <si>
    <t>1154633000390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</si>
  <si>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</si>
  <si>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</si>
  <si>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</si>
  <si>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</si>
  <si>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</si>
  <si>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</si>
  <si>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</si>
  <si>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</si>
  <si>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</si>
  <si>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</si>
  <si>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</si>
  <si>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</si>
  <si>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</si>
  <si>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</si>
  <si>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</si>
  <si>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</si>
  <si>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</si>
  <si>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</si>
  <si>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38610440</t>
  </si>
  <si>
    <t>Студенокский сельсовет</t>
  </si>
  <si>
    <t>38610446</t>
  </si>
  <si>
    <t>Трояновский сельсовет</t>
  </si>
  <si>
    <t>38610452</t>
  </si>
  <si>
    <t>МУП "Теплосервис"</t>
  </si>
  <si>
    <t>4626006422</t>
  </si>
  <si>
    <t>462601001</t>
  </si>
  <si>
    <t>1224600005255</t>
  </si>
  <si>
    <t>Калиновский сельсовет</t>
  </si>
  <si>
    <t>38646420</t>
  </si>
  <si>
    <t>МУП "Хомутовское ЖКХ"</t>
  </si>
  <si>
    <t>4626006380</t>
  </si>
  <si>
    <t>1214600010019</t>
  </si>
  <si>
    <t>поселок Хомутовка</t>
  </si>
  <si>
    <t>38646151</t>
  </si>
  <si>
    <t>МУП ЖКХ "Родник"</t>
  </si>
  <si>
    <t>4611013586</t>
  </si>
  <si>
    <t>1154611000323</t>
  </si>
  <si>
    <t>Ворошневский сельсовет</t>
  </si>
  <si>
    <t>38620424</t>
  </si>
  <si>
    <t>Полянский сельсовет</t>
  </si>
  <si>
    <t>38620472</t>
  </si>
  <si>
    <t>МУП КЭТС г.Суджа</t>
  </si>
  <si>
    <t>4623002116</t>
  </si>
  <si>
    <t>462301001</t>
  </si>
  <si>
    <t>1024600784339</t>
  </si>
  <si>
    <t>Суджанский муниципальный район</t>
  </si>
  <si>
    <t>город Суджа</t>
  </si>
  <si>
    <t>38640101</t>
  </si>
  <si>
    <t>ОАО "Курскрезинотехника"</t>
  </si>
  <si>
    <t>4632001454</t>
  </si>
  <si>
    <t>463250001</t>
  </si>
  <si>
    <t>1024600944873</t>
  </si>
  <si>
    <t>ООО "Агропроект"</t>
  </si>
  <si>
    <t>3666120176</t>
  </si>
  <si>
    <t>366601001</t>
  </si>
  <si>
    <t>1053600009320</t>
  </si>
  <si>
    <t>ООО "ГОТЭК-ЦПУ"</t>
  </si>
  <si>
    <t>4633016372</t>
  </si>
  <si>
    <t>1054679001783</t>
  </si>
  <si>
    <t>ООО "Жилсервис ЗЖБИ-3"</t>
  </si>
  <si>
    <t>4633039010</t>
  </si>
  <si>
    <t>1174632004832</t>
  </si>
  <si>
    <t>ООО "Коммунальщик" п. Прямицино</t>
  </si>
  <si>
    <t>4617004147</t>
  </si>
  <si>
    <t>461701001</t>
  </si>
  <si>
    <t>1034603002147</t>
  </si>
  <si>
    <t>поселок Пристень</t>
  </si>
  <si>
    <t>38632151</t>
  </si>
  <si>
    <t>ООО "Комфорт" г. Железногорск</t>
  </si>
  <si>
    <t>4633022993</t>
  </si>
  <si>
    <t>1094633000990</t>
  </si>
  <si>
    <t>ООО "Обоянские Коммунальные Тепловые Сети"</t>
  </si>
  <si>
    <t>4616008283</t>
  </si>
  <si>
    <t>461601001</t>
  </si>
  <si>
    <t>1104619000353</t>
  </si>
  <si>
    <t>город Обоянь</t>
  </si>
  <si>
    <t>38626101</t>
  </si>
  <si>
    <t>ООО "ПРОМ-ЭНЕРГО-СЕРВИС"</t>
  </si>
  <si>
    <t>4620014875</t>
  </si>
  <si>
    <t>462001001</t>
  </si>
  <si>
    <t>1184632008087</t>
  </si>
  <si>
    <t>Малогнеушевский сельсовет</t>
  </si>
  <si>
    <t>38634460</t>
  </si>
  <si>
    <t>город Рыльск</t>
  </si>
  <si>
    <t>38634101</t>
  </si>
  <si>
    <t>ООО "СБМ"</t>
  </si>
  <si>
    <t>4632113278</t>
  </si>
  <si>
    <t>1094632010296</t>
  </si>
  <si>
    <t>ООО "Санаторий имени И.Д.Черняховского"</t>
  </si>
  <si>
    <t>4611003813</t>
  </si>
  <si>
    <t>1024600618350</t>
  </si>
  <si>
    <t>ООО "Свободинский электромеханический завод"</t>
  </si>
  <si>
    <t>4607000231</t>
  </si>
  <si>
    <t>460701001</t>
  </si>
  <si>
    <t>1024640809390</t>
  </si>
  <si>
    <t>ООО "Теплогенерирующая компания"</t>
  </si>
  <si>
    <t>4632068226</t>
  </si>
  <si>
    <t>1064632045125</t>
  </si>
  <si>
    <t>ООО "Теткинское МУП ЖКХ"</t>
  </si>
  <si>
    <t>4603005599</t>
  </si>
  <si>
    <t>1094620000298</t>
  </si>
  <si>
    <t>поселок Теткино</t>
  </si>
  <si>
    <t>38604155</t>
  </si>
  <si>
    <t>ООО "Фатежские КЭТС"</t>
  </si>
  <si>
    <t>4625004944</t>
  </si>
  <si>
    <t>462501001</t>
  </si>
  <si>
    <t>1064611007955</t>
  </si>
  <si>
    <t>Верхнелюбажский сельсовет</t>
  </si>
  <si>
    <t>38644416</t>
  </si>
  <si>
    <t>ООО "Энерго-Сервис"</t>
  </si>
  <si>
    <t>4632032678</t>
  </si>
  <si>
    <t>1034637025939</t>
  </si>
  <si>
    <t>ООО "Энергосервисная компания ЖБК-1"</t>
  </si>
  <si>
    <t>3123389689</t>
  </si>
  <si>
    <t>312301001</t>
  </si>
  <si>
    <t>1163123067887</t>
  </si>
  <si>
    <t>ООО"Теплосети п.Поныри"</t>
  </si>
  <si>
    <t>4618003724</t>
  </si>
  <si>
    <t>461801001</t>
  </si>
  <si>
    <t>1074611000342</t>
  </si>
  <si>
    <t>поселок Поныри</t>
  </si>
  <si>
    <t>38630151</t>
  </si>
  <si>
    <t>ФГБУ "Санаторий Марьино"</t>
  </si>
  <si>
    <t>4620001192</t>
  </si>
  <si>
    <t>1024600744431</t>
  </si>
  <si>
    <t>Филиал ФГБУ "ЦЖКУ" Минобороны России (по МВО)</t>
  </si>
  <si>
    <t>7729314745</t>
  </si>
  <si>
    <t>503243002</t>
  </si>
  <si>
    <t>1027700430889</t>
  </si>
  <si>
    <t>LEGAL_TARIFF_EXISTENCE</t>
  </si>
  <si>
    <t>Y</t>
  </si>
  <si>
    <t>МР</t>
  </si>
  <si>
    <t>МО</t>
  </si>
  <si>
    <t>Тип МО</t>
  </si>
  <si>
    <t>Имя диапазона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</si>
  <si>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</si>
  <si>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</si>
  <si>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</si>
  <si>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</si>
  <si>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</si>
  <si>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</si>
  <si>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MO_LIST_2</t>
  </si>
  <si>
    <t>Беловский сельсовет</t>
  </si>
  <si>
    <t>38602408</t>
  </si>
  <si>
    <t>MO_LIST_3</t>
  </si>
  <si>
    <t>Бобравский сельсовет</t>
  </si>
  <si>
    <t>38602412</t>
  </si>
  <si>
    <t>MO_LIST_4</t>
  </si>
  <si>
    <t>38602416</t>
  </si>
  <si>
    <t>MO_LIST_5</t>
  </si>
  <si>
    <t>Гирьянский сельсовет</t>
  </si>
  <si>
    <t>38602420</t>
  </si>
  <si>
    <t>MO_LIST_6</t>
  </si>
  <si>
    <t>Долгобудский сельсовет</t>
  </si>
  <si>
    <t>38602424</t>
  </si>
  <si>
    <t>MO_LIST_7</t>
  </si>
  <si>
    <t>Ильковский сельсовет</t>
  </si>
  <si>
    <t>38602428</t>
  </si>
  <si>
    <t>MO_LIST_8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</si>
  <si>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</si>
  <si>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</si>
  <si>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</si>
  <si>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</si>
  <si>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</si>
  <si>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</si>
  <si>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</si>
  <si>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MO_LIST_11</t>
  </si>
  <si>
    <t>Малосолдатский сельсовет</t>
  </si>
  <si>
    <t>38602438</t>
  </si>
  <si>
    <t>MO_LIST_12</t>
  </si>
  <si>
    <t>Пенский сельсовет</t>
  </si>
  <si>
    <t>38602452</t>
  </si>
  <si>
    <t>MO_LIST_13</t>
  </si>
  <si>
    <t>Песчанский сельсовет</t>
  </si>
  <si>
    <t>38602454</t>
  </si>
  <si>
    <t>MO_LIST_14</t>
  </si>
  <si>
    <t>Щеголянский сельсовет</t>
  </si>
  <si>
    <t>38602460</t>
  </si>
  <si>
    <t>MO_LIST_15</t>
  </si>
  <si>
    <t>38603000</t>
  </si>
  <si>
    <t>MO_LIST_16</t>
  </si>
  <si>
    <t>MO_LIST_17</t>
  </si>
  <si>
    <t>MO_LIST_18</t>
  </si>
  <si>
    <t>Любимовский сельсовет</t>
  </si>
  <si>
    <t>38603425</t>
  </si>
  <si>
    <t>MO_LIST_19</t>
  </si>
  <si>
    <t>MO_LIST_20</t>
  </si>
  <si>
    <t>MO_LIST_21</t>
  </si>
  <si>
    <t>Саморядовский сельсовет</t>
  </si>
  <si>
    <t>38603451</t>
  </si>
  <si>
    <t>MO_LIST_22</t>
  </si>
  <si>
    <t>Сторожевский сельсовет</t>
  </si>
  <si>
    <t>38603457</t>
  </si>
  <si>
    <t>MO_LIST_23</t>
  </si>
  <si>
    <t>Алексеевский сельсовет</t>
  </si>
  <si>
    <t>38604404</t>
  </si>
  <si>
    <t>MO_LIST_24</t>
  </si>
  <si>
    <t>Веселовский сельсовет</t>
  </si>
  <si>
    <t>38604412</t>
  </si>
  <si>
    <t>MO_LIST_25</t>
  </si>
  <si>
    <t>38604000</t>
  </si>
  <si>
    <t>MO_LIST_26</t>
  </si>
  <si>
    <t>Званновский сельсовет</t>
  </si>
  <si>
    <t>38604420</t>
  </si>
  <si>
    <t>MO_LIST_27</t>
  </si>
  <si>
    <t>Карыжский сельсовет</t>
  </si>
  <si>
    <t>38604424</t>
  </si>
  <si>
    <t>MO_LIST_28</t>
  </si>
  <si>
    <t>MO_LIST_29</t>
  </si>
  <si>
    <t>Коровяковский сельсовет</t>
  </si>
  <si>
    <t>38604432</t>
  </si>
  <si>
    <t>MO_LIST_30</t>
  </si>
  <si>
    <t>MO_LIST_31</t>
  </si>
  <si>
    <t>Марковский сельсовет</t>
  </si>
  <si>
    <t>38604440</t>
  </si>
  <si>
    <t>MO_LIST_32</t>
  </si>
  <si>
    <t>Нижнемордокский сельсовет</t>
  </si>
  <si>
    <t>38604444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</si>
  <si>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</si>
  <si>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</si>
  <si>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</si>
  <si>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</si>
  <si>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</si>
  <si>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городское поселение, в состав которого входит поселок</t>
  </si>
  <si>
    <t>Богатыревский сельсовет</t>
  </si>
  <si>
    <t>38606404</t>
  </si>
  <si>
    <t>Быковский сельсовет</t>
  </si>
  <si>
    <t>38606408</t>
  </si>
  <si>
    <t>38606000</t>
  </si>
  <si>
    <t>38606412</t>
  </si>
  <si>
    <t>Ключевский сельсовет</t>
  </si>
  <si>
    <t>38606416</t>
  </si>
  <si>
    <t>Новомеловский сельсовет</t>
  </si>
  <si>
    <t>38606436</t>
  </si>
  <si>
    <t>Сосновский сельсовет</t>
  </si>
  <si>
    <t>38606448</t>
  </si>
  <si>
    <t>Старороговский сельсовет</t>
  </si>
  <si>
    <t>38606460</t>
  </si>
  <si>
    <t>Удобенский сельсовет</t>
  </si>
  <si>
    <t>38606468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</si>
  <si>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</si>
  <si>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</si>
  <si>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</si>
  <si>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</si>
  <si>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</si>
  <si>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</si>
  <si>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</si>
  <si>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</si>
  <si>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</si>
  <si>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</si>
  <si>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</si>
  <si>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</si>
  <si>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</si>
  <si>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</si>
  <si>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</si>
  <si>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городское поселение, в состав которого входит город</t>
  </si>
  <si>
    <t>38610000</t>
  </si>
  <si>
    <t>Троицкий сельсовет</t>
  </si>
  <si>
    <t>38610448</t>
  </si>
  <si>
    <t>Ануфриевский сельсовет</t>
  </si>
  <si>
    <t>38612404</t>
  </si>
  <si>
    <t>Апальковский сельсовет</t>
  </si>
  <si>
    <t>38612406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</si>
  <si>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</si>
  <si>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</si>
  <si>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</si>
  <si>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</si>
  <si>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</si>
  <si>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</si>
  <si>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</si>
  <si>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</si>
  <si>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</si>
  <si>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</si>
  <si>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</si>
  <si>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</si>
  <si>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</si>
  <si>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</si>
  <si>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</si>
  <si>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</si>
  <si>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</si>
  <si>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</si>
  <si>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</si>
  <si>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</si>
  <si>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</si>
  <si>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</si>
  <si>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</si>
  <si>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</si>
  <si>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</si>
  <si>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</si>
  <si>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</si>
  <si>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</si>
  <si>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</si>
  <si>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</si>
  <si>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</si>
  <si>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</si>
  <si>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</si>
  <si>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</si>
  <si>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</si>
  <si>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</si>
  <si>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</si>
  <si>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</si>
  <si>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</si>
  <si>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</si>
  <si>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</si>
  <si>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</si>
  <si>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</si>
  <si>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</si>
  <si>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</si>
  <si>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</si>
  <si>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</si>
  <si>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</si>
  <si>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</si>
  <si>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</si>
  <si>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</si>
  <si>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</si>
  <si>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</si>
  <si>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</si>
  <si>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</si>
  <si>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</si>
  <si>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</si>
  <si>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</si>
  <si>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</si>
  <si>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</si>
  <si>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</si>
  <si>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</si>
  <si>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</si>
  <si>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</si>
  <si>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</si>
  <si>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</si>
  <si>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</si>
  <si>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</si>
  <si>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</si>
  <si>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</si>
  <si>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</si>
  <si>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</si>
  <si>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</si>
  <si>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</si>
  <si>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</si>
  <si>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</si>
  <si>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38620000</t>
  </si>
  <si>
    <t>Лебяженский сельсовет</t>
  </si>
  <si>
    <t>38620432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</si>
  <si>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</si>
  <si>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</si>
  <si>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</si>
  <si>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</si>
  <si>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</si>
  <si>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</si>
  <si>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</si>
  <si>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</si>
  <si>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</si>
  <si>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</si>
  <si>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Шумаковский сельсовет</t>
  </si>
  <si>
    <t>38620488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</si>
  <si>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</si>
  <si>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</si>
  <si>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</si>
  <si>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</si>
  <si>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</si>
  <si>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</si>
  <si>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</si>
  <si>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</si>
  <si>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</si>
  <si>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</si>
  <si>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</si>
  <si>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</si>
  <si>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</si>
  <si>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</si>
  <si>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</si>
  <si>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</si>
  <si>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</si>
  <si>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Кудинцевский сельсовет</t>
  </si>
  <si>
    <t>38622450</t>
  </si>
  <si>
    <t>38622000</t>
  </si>
  <si>
    <t>Марицкий сельсовет</t>
  </si>
  <si>
    <t>38622464</t>
  </si>
  <si>
    <t>2 Засеймский сельсовет</t>
  </si>
  <si>
    <t>38623410</t>
  </si>
  <si>
    <t>Куськинский сельсовет</t>
  </si>
  <si>
    <t>38623419</t>
  </si>
  <si>
    <t>38623000</t>
  </si>
  <si>
    <t>Останинский сельсовет</t>
  </si>
  <si>
    <t>38623426</t>
  </si>
  <si>
    <t>Репецкий сельсовет</t>
  </si>
  <si>
    <t>38623436</t>
  </si>
  <si>
    <t>Ястребовский сельсовет</t>
  </si>
  <si>
    <t>38623460</t>
  </si>
  <si>
    <t>Высокский сельсовет</t>
  </si>
  <si>
    <t>38624408</t>
  </si>
  <si>
    <t>Вышнереутчанский сельсовет</t>
  </si>
  <si>
    <t>38624416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</si>
  <si>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</si>
  <si>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</si>
  <si>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</si>
  <si>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</si>
  <si>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</si>
  <si>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</si>
  <si>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</si>
  <si>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Черемошнянский сельсовет</t>
  </si>
  <si>
    <t>38624456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</si>
  <si>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</si>
  <si>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</si>
  <si>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</si>
  <si>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</si>
  <si>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</si>
  <si>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</si>
  <si>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Гридасовский сельсовет</t>
  </si>
  <si>
    <t>38626424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</si>
  <si>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</si>
  <si>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</si>
  <si>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</si>
  <si>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</si>
  <si>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</si>
  <si>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</si>
  <si>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</si>
  <si>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</si>
  <si>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</si>
  <si>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</si>
  <si>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</si>
  <si>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</si>
  <si>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</si>
  <si>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</si>
  <si>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</si>
  <si>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</si>
  <si>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</si>
  <si>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</si>
  <si>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</si>
  <si>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</si>
  <si>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</si>
  <si>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</si>
  <si>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</si>
  <si>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</si>
  <si>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</si>
  <si>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</si>
  <si>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</si>
  <si>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</si>
  <si>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</si>
  <si>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</si>
  <si>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</si>
  <si>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</si>
  <si>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</si>
  <si>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</si>
  <si>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</si>
  <si>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</si>
  <si>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</si>
  <si>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</si>
  <si>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</si>
  <si>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Горяйновский сельсовет</t>
  </si>
  <si>
    <t>38630419</t>
  </si>
  <si>
    <t>Первомайский сельсовет</t>
  </si>
  <si>
    <t>38630432</t>
  </si>
  <si>
    <t>38630000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</si>
  <si>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</si>
  <si>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</si>
  <si>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</si>
  <si>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</si>
  <si>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</si>
  <si>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</si>
  <si>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</si>
  <si>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</si>
  <si>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</si>
  <si>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</si>
  <si>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</si>
  <si>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</si>
  <si>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</si>
  <si>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</si>
  <si>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Березниковский сельсовет</t>
  </si>
  <si>
    <t>38634412</t>
  </si>
  <si>
    <t>Дуровский сельсовет</t>
  </si>
  <si>
    <t>38634432</t>
  </si>
  <si>
    <t>Козинский сельсовет</t>
  </si>
  <si>
    <t>38634443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</si>
  <si>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</si>
  <si>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</si>
  <si>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</si>
  <si>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</si>
  <si>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</si>
  <si>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</si>
  <si>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</si>
  <si>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</si>
  <si>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</si>
  <si>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38634488</t>
  </si>
  <si>
    <t>38634000</t>
  </si>
  <si>
    <t>38634492</t>
  </si>
  <si>
    <t>Щекинский сельсовет</t>
  </si>
  <si>
    <t>38634496</t>
  </si>
  <si>
    <t>Александровский сельсовет</t>
  </si>
  <si>
    <t>38636404</t>
  </si>
  <si>
    <t>Верхнерагозецкий сельсовет</t>
  </si>
  <si>
    <t>38636412</t>
  </si>
  <si>
    <t>38636424</t>
  </si>
  <si>
    <t>Ледовский сельсовет</t>
  </si>
  <si>
    <t>38636432</t>
  </si>
  <si>
    <t>38636434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</si>
  <si>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</si>
  <si>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</si>
  <si>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</si>
  <si>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</si>
  <si>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</si>
  <si>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Бунинский сельсовет</t>
  </si>
  <si>
    <t>38638408</t>
  </si>
  <si>
    <t>Зуевский сельсовет</t>
  </si>
  <si>
    <t>38638428</t>
  </si>
  <si>
    <t>38638000</t>
  </si>
  <si>
    <t>Старолещинский сельсовет</t>
  </si>
  <si>
    <t>38638448</t>
  </si>
  <si>
    <t>38638460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</si>
  <si>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</si>
  <si>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</si>
  <si>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</si>
  <si>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</si>
  <si>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</si>
  <si>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</si>
  <si>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</si>
  <si>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</si>
  <si>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</si>
  <si>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</si>
  <si>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</si>
  <si>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</si>
  <si>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</si>
  <si>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</si>
  <si>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</si>
  <si>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</si>
  <si>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</si>
  <si>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</si>
  <si>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</si>
  <si>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</si>
  <si>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</si>
  <si>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</si>
  <si>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</si>
  <si>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</si>
  <si>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</si>
  <si>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</si>
  <si>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</si>
  <si>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</si>
  <si>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</si>
  <si>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</si>
  <si>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</si>
  <si>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</si>
  <si>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</si>
  <si>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</si>
  <si>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</si>
  <si>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</si>
  <si>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</si>
  <si>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</si>
  <si>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</si>
  <si>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</si>
  <si>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</si>
  <si>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</si>
  <si>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</si>
  <si>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</si>
  <si>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</si>
  <si>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</si>
  <si>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</si>
  <si>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</si>
  <si>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</si>
  <si>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</si>
  <si>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</si>
  <si>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</si>
  <si>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</si>
  <si>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</si>
  <si>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</si>
  <si>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</si>
  <si>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</si>
  <si>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</si>
  <si>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</si>
  <si>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</si>
  <si>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</si>
  <si>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</si>
  <si>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</si>
  <si>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</si>
  <si>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</si>
  <si>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</si>
  <si>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Гламаздинский сельсовет</t>
  </si>
  <si>
    <t>38646412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</si>
  <si>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</si>
  <si>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</si>
  <si>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</si>
  <si>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</si>
  <si>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</si>
  <si>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</si>
  <si>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Сковородневский сельсовет</t>
  </si>
  <si>
    <t>38646472</t>
  </si>
  <si>
    <t>38646000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</si>
  <si>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</si>
  <si>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</si>
  <si>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</si>
  <si>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</si>
  <si>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</si>
  <si>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</si>
  <si>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</si>
  <si>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</si>
  <si>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</si>
  <si>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</si>
  <si>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</si>
  <si>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</si>
  <si>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Большезмеинский сельсовет</t>
  </si>
  <si>
    <t>38650402</t>
  </si>
  <si>
    <t>Вязовский сельсовет</t>
  </si>
  <si>
    <t>38650408</t>
  </si>
  <si>
    <t>Касиновский сельсовет</t>
  </si>
  <si>
    <t>38650418</t>
  </si>
  <si>
    <t>Косоржанский сельсовет</t>
  </si>
  <si>
    <t>38650420</t>
  </si>
  <si>
    <t>Крутовский сельсовет</t>
  </si>
  <si>
    <t>38650428</t>
  </si>
  <si>
    <t>Мелехинский сельсовет</t>
  </si>
  <si>
    <t>38650432</t>
  </si>
  <si>
    <t>Теребужский сельсовет</t>
  </si>
  <si>
    <t>38650452</t>
  </si>
  <si>
    <t>Титовский сельсовет</t>
  </si>
  <si>
    <t>38650456</t>
  </si>
  <si>
    <t>38650000</t>
  </si>
  <si>
    <t>городской округ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</si>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</sst>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9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2" xr:uid="{00000000-0005-0000-0000-000030000000}"/>
    <cellStyle name="Обычный_Полезный отпуск электроэнергии и мощности, реализуемой по регулируемым ценам" xfId="2" xr:uid="{00000000-0005-0000-0000-000031000000}"/>
    <cellStyle name="Обычный_Шаблон по источникам для Модуля Реестр (2)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teplseti@list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3ABE-DCA5-4F73-4096-469E8745B50A}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8" t="s">
        <v>1</v>
      </c>
      <c r="C2" s="178"/>
      <c r="D2" s="178"/>
      <c r="E2" s="178"/>
      <c r="F2" s="178"/>
      <c r="G2" s="17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8" t="s">
        <v>2</v>
      </c>
      <c r="C3" s="178"/>
      <c r="D3" s="178"/>
      <c r="E3" s="178"/>
      <c r="F3" s="178"/>
      <c r="G3" s="1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9"/>
      <c r="AA5" s="4"/>
      <c r="AB5" s="8"/>
      <c r="AC5" s="8"/>
    </row>
    <row r="6" spans="1:29" ht="6" customHeight="1">
      <c r="A6" s="11"/>
      <c r="B6" s="171" t="s">
        <v>4</v>
      </c>
      <c r="C6" s="17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1"/>
      <c r="C7" s="17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1"/>
      <c r="C8" s="174"/>
      <c r="D8" s="21"/>
      <c r="E8" s="22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1"/>
      <c r="O8" s="23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7"/>
      <c r="Z8" s="15"/>
      <c r="AA8" s="3"/>
      <c r="AB8" s="3"/>
      <c r="AC8" s="3"/>
    </row>
    <row r="9" spans="1:29" ht="15" customHeight="1">
      <c r="A9" s="11"/>
      <c r="B9" s="171"/>
      <c r="C9" s="174"/>
      <c r="D9" s="21"/>
      <c r="E9" s="24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1"/>
      <c r="O9" s="25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7"/>
      <c r="Z9" s="15"/>
      <c r="AA9" s="3"/>
      <c r="AB9" s="3"/>
      <c r="AC9" s="3"/>
    </row>
    <row r="10" spans="1:29" ht="21" customHeight="1">
      <c r="A10" s="11"/>
      <c r="B10" s="171"/>
      <c r="C10" s="17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9" t="s">
        <v>10</v>
      </c>
      <c r="C11" s="17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1"/>
      <c r="C12" s="172"/>
      <c r="D12" s="20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"/>
      <c r="Z12" s="15"/>
      <c r="AA12" s="3"/>
      <c r="AB12" s="3"/>
      <c r="AC12" s="3"/>
    </row>
    <row r="13" spans="1:29" ht="6" customHeight="1">
      <c r="A13" s="11"/>
      <c r="B13" s="169" t="s">
        <v>12</v>
      </c>
      <c r="C13" s="17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1"/>
      <c r="C14" s="174"/>
      <c r="D14" s="21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"/>
      <c r="Z14" s="15"/>
      <c r="AA14" s="3"/>
      <c r="AB14" s="3"/>
      <c r="AC14" s="3"/>
    </row>
    <row r="15" spans="1:29" ht="6" customHeight="1">
      <c r="A15" s="11"/>
      <c r="B15" s="175"/>
      <c r="C15" s="17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C9715-3FD5-0ED7-5104-B24E55E63732}">
  <sheetPr>
    <tabColor rgb="FFFFCC99"/>
  </sheetPr>
  <dimension ref="A1:N143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543</v>
      </c>
      <c r="B1" s="168" t="s">
        <v>544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545</v>
      </c>
      <c r="I1" t="s">
        <v>546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7" t="s">
        <v>547</v>
      </c>
      <c r="B2" t="s">
        <v>548</v>
      </c>
      <c r="C2" t="s">
        <v>36</v>
      </c>
      <c r="D2" t="s">
        <v>549</v>
      </c>
      <c r="E2" t="s">
        <v>550</v>
      </c>
      <c r="F2" t="s">
        <v>551</v>
      </c>
      <c r="G2" t="s">
        <v>552</v>
      </c>
      <c r="H2" t="s">
        <v>553</v>
      </c>
      <c r="I2" t="s">
        <v>554</v>
      </c>
      <c r="J2" t="s">
        <v>555</v>
      </c>
      <c r="K2" t="s">
        <v>556</v>
      </c>
      <c r="L2" t="s">
        <v>557</v>
      </c>
      <c r="M2" t="s">
        <v>558</v>
      </c>
      <c r="N2" t="s">
        <v>559</v>
      </c>
    </row>
    <row r="3" spans="1:14" ht="10.5" customHeight="1">
      <c r="B3" t="s">
        <v>19</v>
      </c>
      <c r="C3">
        <v>31457162</v>
      </c>
      <c r="D3" t="s">
        <v>560</v>
      </c>
      <c r="E3" t="s">
        <v>561</v>
      </c>
      <c r="F3" t="s">
        <v>562</v>
      </c>
      <c r="G3" t="s">
        <v>563</v>
      </c>
      <c r="H3" t="s">
        <v>526</v>
      </c>
      <c r="J3" t="s">
        <v>564</v>
      </c>
      <c r="K3" t="s">
        <v>565</v>
      </c>
      <c r="L3" t="s">
        <v>566</v>
      </c>
      <c r="M3" t="s">
        <v>61</v>
      </c>
      <c r="N3" t="s">
        <v>86</v>
      </c>
    </row>
    <row r="4" spans="1:14" ht="10.5" customHeight="1">
      <c r="B4" t="s">
        <v>19</v>
      </c>
      <c r="C4">
        <v>30876295</v>
      </c>
      <c r="D4" t="s">
        <v>567</v>
      </c>
      <c r="E4" t="s">
        <v>568</v>
      </c>
      <c r="F4" t="s">
        <v>569</v>
      </c>
      <c r="G4" t="s">
        <v>570</v>
      </c>
      <c r="H4" t="s">
        <v>526</v>
      </c>
      <c r="J4" t="s">
        <v>571</v>
      </c>
      <c r="K4" t="s">
        <v>571</v>
      </c>
      <c r="L4" t="s">
        <v>572</v>
      </c>
      <c r="M4" t="s">
        <v>61</v>
      </c>
      <c r="N4" t="s">
        <v>86</v>
      </c>
    </row>
    <row r="5" spans="1:14" ht="10.5" customHeight="1">
      <c r="B5" t="s">
        <v>19</v>
      </c>
      <c r="C5">
        <v>26519767</v>
      </c>
      <c r="D5" t="s">
        <v>573</v>
      </c>
      <c r="E5" t="s">
        <v>574</v>
      </c>
      <c r="F5" t="s">
        <v>575</v>
      </c>
      <c r="G5" t="s">
        <v>576</v>
      </c>
      <c r="H5" t="s">
        <v>518</v>
      </c>
      <c r="J5" t="s">
        <v>564</v>
      </c>
      <c r="K5" t="s">
        <v>565</v>
      </c>
      <c r="L5" t="s">
        <v>566</v>
      </c>
      <c r="M5" t="s">
        <v>61</v>
      </c>
      <c r="N5" t="s">
        <v>68</v>
      </c>
    </row>
    <row r="6" spans="1:14" ht="10.5" customHeight="1">
      <c r="B6" t="s">
        <v>19</v>
      </c>
      <c r="C6">
        <v>26519767</v>
      </c>
      <c r="D6" t="s">
        <v>573</v>
      </c>
      <c r="E6" t="s">
        <v>574</v>
      </c>
      <c r="F6" t="s">
        <v>575</v>
      </c>
      <c r="G6" t="s">
        <v>576</v>
      </c>
      <c r="H6" t="s">
        <v>518</v>
      </c>
      <c r="J6" t="s">
        <v>564</v>
      </c>
      <c r="K6" t="s">
        <v>577</v>
      </c>
      <c r="L6" t="s">
        <v>578</v>
      </c>
      <c r="M6" t="s">
        <v>61</v>
      </c>
      <c r="N6" t="s">
        <v>68</v>
      </c>
    </row>
    <row r="7" spans="1:14" ht="10.5" customHeight="1">
      <c r="B7" t="s">
        <v>19</v>
      </c>
      <c r="C7">
        <v>26519767</v>
      </c>
      <c r="D7" t="s">
        <v>573</v>
      </c>
      <c r="E7" t="s">
        <v>574</v>
      </c>
      <c r="F7" t="s">
        <v>575</v>
      </c>
      <c r="G7" t="s">
        <v>576</v>
      </c>
      <c r="H7" t="s">
        <v>518</v>
      </c>
      <c r="J7" t="s">
        <v>571</v>
      </c>
      <c r="K7" t="s">
        <v>571</v>
      </c>
      <c r="L7" t="s">
        <v>572</v>
      </c>
      <c r="M7" t="s">
        <v>61</v>
      </c>
      <c r="N7" t="s">
        <v>68</v>
      </c>
    </row>
    <row r="8" spans="1:14" ht="10.5" customHeight="1">
      <c r="B8" t="s">
        <v>19</v>
      </c>
      <c r="C8">
        <v>26506537</v>
      </c>
      <c r="D8" t="s">
        <v>579</v>
      </c>
      <c r="E8" t="s">
        <v>580</v>
      </c>
      <c r="F8" t="s">
        <v>581</v>
      </c>
      <c r="G8" t="s">
        <v>582</v>
      </c>
      <c r="J8" t="s">
        <v>583</v>
      </c>
      <c r="K8" t="s">
        <v>584</v>
      </c>
      <c r="L8" t="s">
        <v>585</v>
      </c>
      <c r="N8" t="s">
        <v>86</v>
      </c>
    </row>
    <row r="9" spans="1:14" ht="10.5" customHeight="1">
      <c r="B9" t="s">
        <v>19</v>
      </c>
      <c r="C9">
        <v>26506537</v>
      </c>
      <c r="D9" t="s">
        <v>579</v>
      </c>
      <c r="E9" t="s">
        <v>580</v>
      </c>
      <c r="F9" t="s">
        <v>581</v>
      </c>
      <c r="G9" t="s">
        <v>582</v>
      </c>
      <c r="H9" t="s">
        <v>516</v>
      </c>
      <c r="J9" t="s">
        <v>71</v>
      </c>
      <c r="K9" t="s">
        <v>71</v>
      </c>
      <c r="L9" t="s">
        <v>76</v>
      </c>
      <c r="M9" t="s">
        <v>61</v>
      </c>
      <c r="N9" t="s">
        <v>86</v>
      </c>
    </row>
    <row r="10" spans="1:14" ht="10.5" customHeight="1">
      <c r="B10" t="s">
        <v>19</v>
      </c>
      <c r="C10">
        <v>31412878</v>
      </c>
      <c r="D10" t="s">
        <v>586</v>
      </c>
      <c r="E10" t="s">
        <v>587</v>
      </c>
      <c r="F10" t="s">
        <v>588</v>
      </c>
      <c r="G10" t="s">
        <v>589</v>
      </c>
      <c r="H10" t="s">
        <v>526</v>
      </c>
      <c r="J10" t="s">
        <v>590</v>
      </c>
      <c r="K10" t="s">
        <v>590</v>
      </c>
      <c r="L10" t="s">
        <v>591</v>
      </c>
      <c r="M10" t="s">
        <v>61</v>
      </c>
      <c r="N10" t="s">
        <v>86</v>
      </c>
    </row>
    <row r="11" spans="1:14" ht="10.5" customHeight="1">
      <c r="B11" t="s">
        <v>19</v>
      </c>
      <c r="C11">
        <v>28160056</v>
      </c>
      <c r="D11" t="s">
        <v>592</v>
      </c>
      <c r="E11" t="s">
        <v>593</v>
      </c>
      <c r="F11" t="s">
        <v>569</v>
      </c>
      <c r="G11" t="s">
        <v>594</v>
      </c>
      <c r="H11" t="s">
        <v>522</v>
      </c>
      <c r="J11" t="s">
        <v>571</v>
      </c>
      <c r="K11" t="s">
        <v>571</v>
      </c>
      <c r="L11" t="s">
        <v>572</v>
      </c>
      <c r="M11" t="s">
        <v>61</v>
      </c>
      <c r="N11" t="s">
        <v>68</v>
      </c>
    </row>
    <row r="12" spans="1:14" ht="10.5" customHeight="1">
      <c r="B12" t="s">
        <v>19</v>
      </c>
      <c r="C12">
        <v>31424123</v>
      </c>
      <c r="D12" t="s">
        <v>595</v>
      </c>
      <c r="E12" t="s">
        <v>596</v>
      </c>
      <c r="F12" t="s">
        <v>569</v>
      </c>
      <c r="G12" t="s">
        <v>597</v>
      </c>
      <c r="H12" t="s">
        <v>526</v>
      </c>
      <c r="J12" t="s">
        <v>571</v>
      </c>
      <c r="K12" t="s">
        <v>571</v>
      </c>
      <c r="L12" t="s">
        <v>572</v>
      </c>
      <c r="M12" t="s">
        <v>61</v>
      </c>
      <c r="N12" t="s">
        <v>86</v>
      </c>
    </row>
    <row r="13" spans="1:14" ht="10.5" customHeight="1">
      <c r="B13" t="s">
        <v>19</v>
      </c>
      <c r="C13">
        <v>26521231</v>
      </c>
      <c r="D13" t="s">
        <v>598</v>
      </c>
      <c r="E13" t="s">
        <v>599</v>
      </c>
      <c r="F13" t="s">
        <v>600</v>
      </c>
      <c r="G13" t="s">
        <v>601</v>
      </c>
      <c r="H13" t="s">
        <v>526</v>
      </c>
      <c r="J13" t="s">
        <v>602</v>
      </c>
      <c r="K13" t="s">
        <v>603</v>
      </c>
      <c r="L13" t="s">
        <v>604</v>
      </c>
      <c r="M13" t="s">
        <v>61</v>
      </c>
      <c r="N13" t="s">
        <v>86</v>
      </c>
    </row>
    <row r="14" spans="1:14" ht="10.5" customHeight="1">
      <c r="B14" t="s">
        <v>19</v>
      </c>
      <c r="C14">
        <v>26373212</v>
      </c>
      <c r="D14" t="s">
        <v>605</v>
      </c>
      <c r="E14" t="s">
        <v>606</v>
      </c>
      <c r="F14" t="s">
        <v>569</v>
      </c>
      <c r="G14" t="s">
        <v>607</v>
      </c>
      <c r="J14" t="s">
        <v>608</v>
      </c>
      <c r="K14" t="s">
        <v>609</v>
      </c>
      <c r="L14" t="s">
        <v>610</v>
      </c>
      <c r="N14" t="s">
        <v>86</v>
      </c>
    </row>
    <row r="15" spans="1:14" ht="10.5" customHeight="1">
      <c r="B15" t="s">
        <v>19</v>
      </c>
      <c r="C15">
        <v>26373212</v>
      </c>
      <c r="D15" t="s">
        <v>605</v>
      </c>
      <c r="E15" t="s">
        <v>606</v>
      </c>
      <c r="F15" t="s">
        <v>569</v>
      </c>
      <c r="G15" t="s">
        <v>607</v>
      </c>
      <c r="H15" t="s">
        <v>526</v>
      </c>
      <c r="J15" t="s">
        <v>611</v>
      </c>
      <c r="K15" t="s">
        <v>612</v>
      </c>
      <c r="L15" t="s">
        <v>613</v>
      </c>
      <c r="M15" t="s">
        <v>61</v>
      </c>
      <c r="N15" t="s">
        <v>86</v>
      </c>
    </row>
    <row r="16" spans="1:14" ht="10.5" customHeight="1">
      <c r="B16" t="s">
        <v>19</v>
      </c>
      <c r="C16">
        <v>26373212</v>
      </c>
      <c r="D16" t="s">
        <v>605</v>
      </c>
      <c r="E16" t="s">
        <v>606</v>
      </c>
      <c r="F16" t="s">
        <v>569</v>
      </c>
      <c r="G16" t="s">
        <v>607</v>
      </c>
      <c r="H16" t="s">
        <v>526</v>
      </c>
      <c r="J16" t="s">
        <v>611</v>
      </c>
      <c r="K16" t="s">
        <v>614</v>
      </c>
      <c r="L16" t="s">
        <v>615</v>
      </c>
      <c r="M16" t="s">
        <v>61</v>
      </c>
      <c r="N16" t="s">
        <v>86</v>
      </c>
    </row>
    <row r="17" spans="2:14" ht="10.5" customHeight="1">
      <c r="B17" t="s">
        <v>19</v>
      </c>
      <c r="C17">
        <v>26373212</v>
      </c>
      <c r="D17" t="s">
        <v>605</v>
      </c>
      <c r="E17" t="s">
        <v>606</v>
      </c>
      <c r="F17" t="s">
        <v>569</v>
      </c>
      <c r="G17" t="s">
        <v>607</v>
      </c>
      <c r="H17" t="s">
        <v>526</v>
      </c>
      <c r="J17" t="s">
        <v>611</v>
      </c>
      <c r="K17" t="s">
        <v>616</v>
      </c>
      <c r="L17" t="s">
        <v>617</v>
      </c>
      <c r="M17" t="s">
        <v>61</v>
      </c>
      <c r="N17" t="s">
        <v>86</v>
      </c>
    </row>
    <row r="18" spans="2:14" ht="10.5" customHeight="1">
      <c r="B18" t="s">
        <v>19</v>
      </c>
      <c r="C18">
        <v>26373212</v>
      </c>
      <c r="D18" t="s">
        <v>605</v>
      </c>
      <c r="E18" t="s">
        <v>606</v>
      </c>
      <c r="F18" t="s">
        <v>569</v>
      </c>
      <c r="G18" t="s">
        <v>607</v>
      </c>
      <c r="H18" t="s">
        <v>526</v>
      </c>
      <c r="J18" t="s">
        <v>611</v>
      </c>
      <c r="K18" t="s">
        <v>618</v>
      </c>
      <c r="L18" t="s">
        <v>619</v>
      </c>
      <c r="M18" t="s">
        <v>61</v>
      </c>
      <c r="N18" t="s">
        <v>86</v>
      </c>
    </row>
    <row r="19" spans="2:14" ht="10.5" customHeight="1">
      <c r="B19" t="s">
        <v>19</v>
      </c>
      <c r="C19">
        <v>26373212</v>
      </c>
      <c r="D19" t="s">
        <v>605</v>
      </c>
      <c r="E19" t="s">
        <v>606</v>
      </c>
      <c r="F19" t="s">
        <v>569</v>
      </c>
      <c r="G19" t="s">
        <v>607</v>
      </c>
      <c r="H19" t="s">
        <v>526</v>
      </c>
      <c r="J19" t="s">
        <v>620</v>
      </c>
      <c r="K19" t="s">
        <v>621</v>
      </c>
      <c r="L19" t="s">
        <v>622</v>
      </c>
      <c r="M19" t="s">
        <v>61</v>
      </c>
      <c r="N19" t="s">
        <v>86</v>
      </c>
    </row>
    <row r="20" spans="2:14" ht="10.5" customHeight="1">
      <c r="B20" t="s">
        <v>19</v>
      </c>
      <c r="C20">
        <v>26373212</v>
      </c>
      <c r="D20" t="s">
        <v>605</v>
      </c>
      <c r="E20" t="s">
        <v>606</v>
      </c>
      <c r="F20" t="s">
        <v>569</v>
      </c>
      <c r="G20" t="s">
        <v>607</v>
      </c>
      <c r="H20" t="s">
        <v>526</v>
      </c>
      <c r="J20" t="s">
        <v>620</v>
      </c>
      <c r="K20" t="s">
        <v>623</v>
      </c>
      <c r="L20" t="s">
        <v>624</v>
      </c>
      <c r="M20" t="s">
        <v>61</v>
      </c>
      <c r="N20" t="s">
        <v>86</v>
      </c>
    </row>
    <row r="21" spans="2:14" ht="10.5" customHeight="1">
      <c r="B21" t="s">
        <v>19</v>
      </c>
      <c r="C21">
        <v>26373212</v>
      </c>
      <c r="D21" t="s">
        <v>605</v>
      </c>
      <c r="E21" t="s">
        <v>606</v>
      </c>
      <c r="F21" t="s">
        <v>569</v>
      </c>
      <c r="G21" t="s">
        <v>607</v>
      </c>
      <c r="H21" t="s">
        <v>526</v>
      </c>
      <c r="J21" t="s">
        <v>625</v>
      </c>
      <c r="K21" t="s">
        <v>626</v>
      </c>
      <c r="L21" t="s">
        <v>627</v>
      </c>
      <c r="M21" t="s">
        <v>61</v>
      </c>
      <c r="N21" t="s">
        <v>86</v>
      </c>
    </row>
    <row r="22" spans="2:14" ht="10.5" customHeight="1">
      <c r="B22" t="s">
        <v>19</v>
      </c>
      <c r="C22">
        <v>26373212</v>
      </c>
      <c r="D22" t="s">
        <v>605</v>
      </c>
      <c r="E22" t="s">
        <v>606</v>
      </c>
      <c r="F22" t="s">
        <v>569</v>
      </c>
      <c r="G22" t="s">
        <v>607</v>
      </c>
      <c r="H22" t="s">
        <v>526</v>
      </c>
      <c r="J22" t="s">
        <v>625</v>
      </c>
      <c r="K22" t="s">
        <v>628</v>
      </c>
      <c r="L22" t="s">
        <v>629</v>
      </c>
      <c r="M22" t="s">
        <v>61</v>
      </c>
      <c r="N22" t="s">
        <v>86</v>
      </c>
    </row>
    <row r="23" spans="2:14" ht="10.5" customHeight="1">
      <c r="B23" t="s">
        <v>19</v>
      </c>
      <c r="C23">
        <v>26373212</v>
      </c>
      <c r="D23" t="s">
        <v>605</v>
      </c>
      <c r="E23" t="s">
        <v>606</v>
      </c>
      <c r="F23" t="s">
        <v>569</v>
      </c>
      <c r="G23" t="s">
        <v>607</v>
      </c>
      <c r="J23" t="s">
        <v>625</v>
      </c>
      <c r="K23" t="s">
        <v>630</v>
      </c>
      <c r="L23" t="s">
        <v>631</v>
      </c>
      <c r="N23" t="s">
        <v>86</v>
      </c>
    </row>
    <row r="24" spans="2:14" ht="10.5" customHeight="1">
      <c r="B24" t="s">
        <v>19</v>
      </c>
      <c r="C24">
        <v>26373212</v>
      </c>
      <c r="D24" t="s">
        <v>605</v>
      </c>
      <c r="E24" t="s">
        <v>606</v>
      </c>
      <c r="F24" t="s">
        <v>569</v>
      </c>
      <c r="G24" t="s">
        <v>607</v>
      </c>
      <c r="H24" t="s">
        <v>526</v>
      </c>
      <c r="J24" t="s">
        <v>625</v>
      </c>
      <c r="K24" t="s">
        <v>632</v>
      </c>
      <c r="L24" t="s">
        <v>633</v>
      </c>
      <c r="M24" t="s">
        <v>61</v>
      </c>
      <c r="N24" t="s">
        <v>86</v>
      </c>
    </row>
    <row r="25" spans="2:14" ht="10.5" customHeight="1">
      <c r="B25" t="s">
        <v>19</v>
      </c>
      <c r="C25">
        <v>26373212</v>
      </c>
      <c r="D25" t="s">
        <v>605</v>
      </c>
      <c r="E25" t="s">
        <v>606</v>
      </c>
      <c r="F25" t="s">
        <v>569</v>
      </c>
      <c r="G25" t="s">
        <v>607</v>
      </c>
      <c r="H25" t="s">
        <v>526</v>
      </c>
      <c r="J25" t="s">
        <v>625</v>
      </c>
      <c r="K25" t="s">
        <v>634</v>
      </c>
      <c r="L25" t="s">
        <v>635</v>
      </c>
      <c r="M25" t="s">
        <v>61</v>
      </c>
      <c r="N25" t="s">
        <v>86</v>
      </c>
    </row>
    <row r="26" spans="2:14" ht="10.5" customHeight="1">
      <c r="B26" t="s">
        <v>19</v>
      </c>
      <c r="C26">
        <v>26373212</v>
      </c>
      <c r="D26" t="s">
        <v>605</v>
      </c>
      <c r="E26" t="s">
        <v>606</v>
      </c>
      <c r="F26" t="s">
        <v>569</v>
      </c>
      <c r="G26" t="s">
        <v>607</v>
      </c>
      <c r="H26" t="s">
        <v>526</v>
      </c>
      <c r="J26" t="s">
        <v>625</v>
      </c>
      <c r="K26" t="s">
        <v>636</v>
      </c>
      <c r="L26" t="s">
        <v>637</v>
      </c>
      <c r="M26" t="s">
        <v>61</v>
      </c>
      <c r="N26" t="s">
        <v>86</v>
      </c>
    </row>
    <row r="27" spans="2:14" ht="10.5" customHeight="1">
      <c r="B27" t="s">
        <v>19</v>
      </c>
      <c r="C27">
        <v>26373212</v>
      </c>
      <c r="D27" t="s">
        <v>605</v>
      </c>
      <c r="E27" t="s">
        <v>606</v>
      </c>
      <c r="F27" t="s">
        <v>569</v>
      </c>
      <c r="G27" t="s">
        <v>607</v>
      </c>
      <c r="H27" t="s">
        <v>526</v>
      </c>
      <c r="J27" t="s">
        <v>625</v>
      </c>
      <c r="K27" t="s">
        <v>638</v>
      </c>
      <c r="L27" t="s">
        <v>639</v>
      </c>
      <c r="M27" t="s">
        <v>61</v>
      </c>
      <c r="N27" t="s">
        <v>86</v>
      </c>
    </row>
    <row r="28" spans="2:14" ht="10.5" customHeight="1">
      <c r="B28" t="s">
        <v>19</v>
      </c>
      <c r="C28">
        <v>26373212</v>
      </c>
      <c r="D28" t="s">
        <v>605</v>
      </c>
      <c r="E28" t="s">
        <v>606</v>
      </c>
      <c r="F28" t="s">
        <v>569</v>
      </c>
      <c r="G28" t="s">
        <v>607</v>
      </c>
      <c r="H28" t="s">
        <v>526</v>
      </c>
      <c r="J28" t="s">
        <v>640</v>
      </c>
      <c r="K28" t="s">
        <v>641</v>
      </c>
      <c r="L28" t="s">
        <v>642</v>
      </c>
      <c r="M28" t="s">
        <v>61</v>
      </c>
      <c r="N28" t="s">
        <v>86</v>
      </c>
    </row>
    <row r="29" spans="2:14" ht="10.5" customHeight="1">
      <c r="B29" t="s">
        <v>19</v>
      </c>
      <c r="C29">
        <v>26373212</v>
      </c>
      <c r="D29" t="s">
        <v>605</v>
      </c>
      <c r="E29" t="s">
        <v>606</v>
      </c>
      <c r="F29" t="s">
        <v>569</v>
      </c>
      <c r="G29" t="s">
        <v>607</v>
      </c>
      <c r="H29" t="s">
        <v>526</v>
      </c>
      <c r="J29" t="s">
        <v>643</v>
      </c>
      <c r="K29" t="s">
        <v>644</v>
      </c>
      <c r="L29" t="s">
        <v>645</v>
      </c>
      <c r="M29" t="s">
        <v>61</v>
      </c>
      <c r="N29" t="s">
        <v>86</v>
      </c>
    </row>
    <row r="30" spans="2:14" ht="10.5" customHeight="1">
      <c r="B30" t="s">
        <v>19</v>
      </c>
      <c r="C30">
        <v>26373212</v>
      </c>
      <c r="D30" t="s">
        <v>605</v>
      </c>
      <c r="E30" t="s">
        <v>606</v>
      </c>
      <c r="F30" t="s">
        <v>569</v>
      </c>
      <c r="G30" t="s">
        <v>607</v>
      </c>
      <c r="H30" t="s">
        <v>526</v>
      </c>
      <c r="J30" t="s">
        <v>646</v>
      </c>
      <c r="K30" t="s">
        <v>647</v>
      </c>
      <c r="L30" t="s">
        <v>648</v>
      </c>
      <c r="M30" t="s">
        <v>61</v>
      </c>
      <c r="N30" t="s">
        <v>86</v>
      </c>
    </row>
    <row r="31" spans="2:14" ht="10.5" customHeight="1">
      <c r="B31" t="s">
        <v>19</v>
      </c>
      <c r="C31">
        <v>26373212</v>
      </c>
      <c r="D31" t="s">
        <v>605</v>
      </c>
      <c r="E31" t="s">
        <v>606</v>
      </c>
      <c r="F31" t="s">
        <v>569</v>
      </c>
      <c r="G31" t="s">
        <v>607</v>
      </c>
      <c r="H31" t="s">
        <v>526</v>
      </c>
      <c r="J31" t="s">
        <v>646</v>
      </c>
      <c r="K31" t="s">
        <v>649</v>
      </c>
      <c r="L31" t="s">
        <v>650</v>
      </c>
      <c r="M31" t="s">
        <v>61</v>
      </c>
      <c r="N31" t="s">
        <v>86</v>
      </c>
    </row>
    <row r="32" spans="2:14" ht="10.5" customHeight="1">
      <c r="B32" t="s">
        <v>19</v>
      </c>
      <c r="C32">
        <v>26373212</v>
      </c>
      <c r="D32" t="s">
        <v>605</v>
      </c>
      <c r="E32" t="s">
        <v>606</v>
      </c>
      <c r="F32" t="s">
        <v>569</v>
      </c>
      <c r="G32" t="s">
        <v>607</v>
      </c>
      <c r="H32" t="s">
        <v>526</v>
      </c>
      <c r="J32" t="s">
        <v>646</v>
      </c>
      <c r="K32" t="s">
        <v>651</v>
      </c>
      <c r="L32" t="s">
        <v>652</v>
      </c>
      <c r="M32" t="s">
        <v>61</v>
      </c>
      <c r="N32" t="s">
        <v>86</v>
      </c>
    </row>
    <row r="33" spans="2:14" ht="10.5" customHeight="1">
      <c r="B33" t="s">
        <v>19</v>
      </c>
      <c r="C33">
        <v>26373212</v>
      </c>
      <c r="D33" t="s">
        <v>605</v>
      </c>
      <c r="E33" t="s">
        <v>606</v>
      </c>
      <c r="F33" t="s">
        <v>569</v>
      </c>
      <c r="G33" t="s">
        <v>607</v>
      </c>
      <c r="J33" t="s">
        <v>646</v>
      </c>
      <c r="K33" t="s">
        <v>653</v>
      </c>
      <c r="L33" t="s">
        <v>654</v>
      </c>
      <c r="N33" t="s">
        <v>86</v>
      </c>
    </row>
    <row r="34" spans="2:14" ht="10.5" customHeight="1">
      <c r="B34" t="s">
        <v>19</v>
      </c>
      <c r="C34">
        <v>26373212</v>
      </c>
      <c r="D34" t="s">
        <v>605</v>
      </c>
      <c r="E34" t="s">
        <v>606</v>
      </c>
      <c r="F34" t="s">
        <v>569</v>
      </c>
      <c r="G34" t="s">
        <v>607</v>
      </c>
      <c r="H34" t="s">
        <v>526</v>
      </c>
      <c r="J34" t="s">
        <v>646</v>
      </c>
      <c r="K34" t="s">
        <v>655</v>
      </c>
      <c r="L34" t="s">
        <v>656</v>
      </c>
      <c r="M34" t="s">
        <v>61</v>
      </c>
      <c r="N34" t="s">
        <v>86</v>
      </c>
    </row>
    <row r="35" spans="2:14" ht="10.5" customHeight="1">
      <c r="B35" t="s">
        <v>19</v>
      </c>
      <c r="C35">
        <v>26373212</v>
      </c>
      <c r="D35" t="s">
        <v>605</v>
      </c>
      <c r="E35" t="s">
        <v>606</v>
      </c>
      <c r="F35" t="s">
        <v>569</v>
      </c>
      <c r="G35" t="s">
        <v>607</v>
      </c>
      <c r="H35" t="s">
        <v>526</v>
      </c>
      <c r="J35" t="s">
        <v>602</v>
      </c>
      <c r="K35" t="s">
        <v>657</v>
      </c>
      <c r="L35" t="s">
        <v>658</v>
      </c>
      <c r="M35" t="s">
        <v>61</v>
      </c>
      <c r="N35" t="s">
        <v>86</v>
      </c>
    </row>
    <row r="36" spans="2:14" ht="10.5" customHeight="1">
      <c r="B36" t="s">
        <v>19</v>
      </c>
      <c r="C36">
        <v>26373212</v>
      </c>
      <c r="D36" t="s">
        <v>605</v>
      </c>
      <c r="E36" t="s">
        <v>606</v>
      </c>
      <c r="F36" t="s">
        <v>569</v>
      </c>
      <c r="G36" t="s">
        <v>607</v>
      </c>
      <c r="H36" t="s">
        <v>526</v>
      </c>
      <c r="J36" t="s">
        <v>602</v>
      </c>
      <c r="K36" t="s">
        <v>659</v>
      </c>
      <c r="L36" t="s">
        <v>660</v>
      </c>
      <c r="M36" t="s">
        <v>61</v>
      </c>
      <c r="N36" t="s">
        <v>86</v>
      </c>
    </row>
    <row r="37" spans="2:14" ht="10.5" customHeight="1">
      <c r="B37" t="s">
        <v>19</v>
      </c>
      <c r="C37">
        <v>26373212</v>
      </c>
      <c r="D37" t="s">
        <v>605</v>
      </c>
      <c r="E37" t="s">
        <v>606</v>
      </c>
      <c r="F37" t="s">
        <v>569</v>
      </c>
      <c r="G37" t="s">
        <v>607</v>
      </c>
      <c r="H37" t="s">
        <v>526</v>
      </c>
      <c r="J37" t="s">
        <v>602</v>
      </c>
      <c r="K37" t="s">
        <v>661</v>
      </c>
      <c r="L37" t="s">
        <v>662</v>
      </c>
      <c r="M37" t="s">
        <v>61</v>
      </c>
      <c r="N37" t="s">
        <v>86</v>
      </c>
    </row>
    <row r="38" spans="2:14" ht="10.5" customHeight="1">
      <c r="B38" t="s">
        <v>19</v>
      </c>
      <c r="C38">
        <v>26373212</v>
      </c>
      <c r="D38" t="s">
        <v>605</v>
      </c>
      <c r="E38" t="s">
        <v>606</v>
      </c>
      <c r="F38" t="s">
        <v>569</v>
      </c>
      <c r="G38" t="s">
        <v>607</v>
      </c>
      <c r="H38" t="s">
        <v>526</v>
      </c>
      <c r="J38" t="s">
        <v>663</v>
      </c>
      <c r="K38" t="s">
        <v>664</v>
      </c>
      <c r="L38" t="s">
        <v>665</v>
      </c>
      <c r="M38" t="s">
        <v>61</v>
      </c>
      <c r="N38" t="s">
        <v>86</v>
      </c>
    </row>
    <row r="39" spans="2:14" ht="10.5" customHeight="1">
      <c r="B39" t="s">
        <v>19</v>
      </c>
      <c r="C39">
        <v>26373212</v>
      </c>
      <c r="D39" t="s">
        <v>605</v>
      </c>
      <c r="E39" t="s">
        <v>606</v>
      </c>
      <c r="F39" t="s">
        <v>569</v>
      </c>
      <c r="G39" t="s">
        <v>607</v>
      </c>
      <c r="J39" t="s">
        <v>564</v>
      </c>
      <c r="K39" t="s">
        <v>666</v>
      </c>
      <c r="L39" t="s">
        <v>667</v>
      </c>
      <c r="N39" t="s">
        <v>86</v>
      </c>
    </row>
    <row r="40" spans="2:14" ht="10.5" customHeight="1">
      <c r="B40" t="s">
        <v>19</v>
      </c>
      <c r="C40">
        <v>26373212</v>
      </c>
      <c r="D40" t="s">
        <v>605</v>
      </c>
      <c r="E40" t="s">
        <v>606</v>
      </c>
      <c r="F40" t="s">
        <v>569</v>
      </c>
      <c r="G40" t="s">
        <v>607</v>
      </c>
      <c r="H40" t="s">
        <v>526</v>
      </c>
      <c r="J40" t="s">
        <v>564</v>
      </c>
      <c r="K40" t="s">
        <v>668</v>
      </c>
      <c r="L40" t="s">
        <v>669</v>
      </c>
      <c r="M40" t="s">
        <v>61</v>
      </c>
      <c r="N40" t="s">
        <v>86</v>
      </c>
    </row>
    <row r="41" spans="2:14" ht="10.5" customHeight="1">
      <c r="B41" t="s">
        <v>19</v>
      </c>
      <c r="C41">
        <v>26373212</v>
      </c>
      <c r="D41" t="s">
        <v>605</v>
      </c>
      <c r="E41" t="s">
        <v>606</v>
      </c>
      <c r="F41" t="s">
        <v>569</v>
      </c>
      <c r="G41" t="s">
        <v>607</v>
      </c>
      <c r="H41" t="s">
        <v>526</v>
      </c>
      <c r="J41" t="s">
        <v>564</v>
      </c>
      <c r="K41" t="s">
        <v>670</v>
      </c>
      <c r="L41" t="s">
        <v>671</v>
      </c>
      <c r="M41" t="s">
        <v>61</v>
      </c>
      <c r="N41" t="s">
        <v>86</v>
      </c>
    </row>
    <row r="42" spans="2:14" ht="10.5" customHeight="1">
      <c r="B42" t="s">
        <v>19</v>
      </c>
      <c r="C42">
        <v>26373212</v>
      </c>
      <c r="D42" t="s">
        <v>605</v>
      </c>
      <c r="E42" t="s">
        <v>606</v>
      </c>
      <c r="F42" t="s">
        <v>569</v>
      </c>
      <c r="G42" t="s">
        <v>607</v>
      </c>
      <c r="H42" t="s">
        <v>526</v>
      </c>
      <c r="J42" t="s">
        <v>564</v>
      </c>
      <c r="K42" t="s">
        <v>577</v>
      </c>
      <c r="L42" t="s">
        <v>578</v>
      </c>
      <c r="M42" t="s">
        <v>61</v>
      </c>
      <c r="N42" t="s">
        <v>86</v>
      </c>
    </row>
    <row r="43" spans="2:14" ht="10.5" customHeight="1">
      <c r="B43" t="s">
        <v>19</v>
      </c>
      <c r="C43">
        <v>26373212</v>
      </c>
      <c r="D43" t="s">
        <v>605</v>
      </c>
      <c r="E43" t="s">
        <v>606</v>
      </c>
      <c r="F43" t="s">
        <v>569</v>
      </c>
      <c r="G43" t="s">
        <v>607</v>
      </c>
      <c r="H43" t="s">
        <v>526</v>
      </c>
      <c r="J43" t="s">
        <v>583</v>
      </c>
      <c r="K43" t="s">
        <v>672</v>
      </c>
      <c r="L43" t="s">
        <v>673</v>
      </c>
      <c r="M43" t="s">
        <v>61</v>
      </c>
      <c r="N43" t="s">
        <v>86</v>
      </c>
    </row>
    <row r="44" spans="2:14" ht="10.5" customHeight="1">
      <c r="B44" t="s">
        <v>19</v>
      </c>
      <c r="C44">
        <v>26373212</v>
      </c>
      <c r="D44" t="s">
        <v>605</v>
      </c>
      <c r="E44" t="s">
        <v>606</v>
      </c>
      <c r="F44" t="s">
        <v>569</v>
      </c>
      <c r="G44" t="s">
        <v>607</v>
      </c>
      <c r="H44" t="s">
        <v>526</v>
      </c>
      <c r="J44" t="s">
        <v>583</v>
      </c>
      <c r="K44" t="s">
        <v>584</v>
      </c>
      <c r="L44" t="s">
        <v>585</v>
      </c>
      <c r="M44" t="s">
        <v>61</v>
      </c>
      <c r="N44" t="s">
        <v>86</v>
      </c>
    </row>
    <row r="45" spans="2:14" ht="10.5" customHeight="1">
      <c r="B45" t="s">
        <v>19</v>
      </c>
      <c r="C45">
        <v>26373212</v>
      </c>
      <c r="D45" t="s">
        <v>605</v>
      </c>
      <c r="E45" t="s">
        <v>606</v>
      </c>
      <c r="F45" t="s">
        <v>569</v>
      </c>
      <c r="G45" t="s">
        <v>607</v>
      </c>
      <c r="H45" t="s">
        <v>526</v>
      </c>
      <c r="J45" t="s">
        <v>583</v>
      </c>
      <c r="K45" t="s">
        <v>674</v>
      </c>
      <c r="L45" t="s">
        <v>675</v>
      </c>
      <c r="M45" t="s">
        <v>61</v>
      </c>
      <c r="N45" t="s">
        <v>86</v>
      </c>
    </row>
    <row r="46" spans="2:14" ht="10.5" customHeight="1">
      <c r="B46" t="s">
        <v>19</v>
      </c>
      <c r="C46">
        <v>26373212</v>
      </c>
      <c r="D46" t="s">
        <v>605</v>
      </c>
      <c r="E46" t="s">
        <v>606</v>
      </c>
      <c r="F46" t="s">
        <v>569</v>
      </c>
      <c r="G46" t="s">
        <v>607</v>
      </c>
      <c r="H46" t="s">
        <v>526</v>
      </c>
      <c r="J46" t="s">
        <v>676</v>
      </c>
      <c r="K46" t="s">
        <v>677</v>
      </c>
      <c r="L46" t="s">
        <v>678</v>
      </c>
      <c r="M46" t="s">
        <v>61</v>
      </c>
      <c r="N46" t="s">
        <v>86</v>
      </c>
    </row>
    <row r="47" spans="2:14" ht="10.5" customHeight="1">
      <c r="B47" t="s">
        <v>19</v>
      </c>
      <c r="C47">
        <v>26373212</v>
      </c>
      <c r="D47" t="s">
        <v>605</v>
      </c>
      <c r="E47" t="s">
        <v>606</v>
      </c>
      <c r="F47" t="s">
        <v>569</v>
      </c>
      <c r="G47" t="s">
        <v>607</v>
      </c>
      <c r="H47" t="s">
        <v>526</v>
      </c>
      <c r="J47" t="s">
        <v>676</v>
      </c>
      <c r="K47" t="s">
        <v>679</v>
      </c>
      <c r="L47" t="s">
        <v>680</v>
      </c>
      <c r="M47" t="s">
        <v>61</v>
      </c>
      <c r="N47" t="s">
        <v>86</v>
      </c>
    </row>
    <row r="48" spans="2:14" ht="10.5" customHeight="1">
      <c r="B48" t="s">
        <v>19</v>
      </c>
      <c r="C48">
        <v>26373212</v>
      </c>
      <c r="D48" t="s">
        <v>605</v>
      </c>
      <c r="E48" t="s">
        <v>606</v>
      </c>
      <c r="F48" t="s">
        <v>569</v>
      </c>
      <c r="G48" t="s">
        <v>607</v>
      </c>
      <c r="H48" t="s">
        <v>526</v>
      </c>
      <c r="J48" t="s">
        <v>676</v>
      </c>
      <c r="K48" t="s">
        <v>681</v>
      </c>
      <c r="L48" t="s">
        <v>682</v>
      </c>
      <c r="M48" t="s">
        <v>61</v>
      </c>
      <c r="N48" t="s">
        <v>86</v>
      </c>
    </row>
    <row r="49" spans="2:14" ht="10.5" customHeight="1">
      <c r="B49" t="s">
        <v>19</v>
      </c>
      <c r="C49">
        <v>26373212</v>
      </c>
      <c r="D49" t="s">
        <v>605</v>
      </c>
      <c r="E49" t="s">
        <v>606</v>
      </c>
      <c r="F49" t="s">
        <v>569</v>
      </c>
      <c r="G49" t="s">
        <v>607</v>
      </c>
      <c r="J49" t="s">
        <v>683</v>
      </c>
      <c r="K49" t="s">
        <v>684</v>
      </c>
      <c r="L49" t="s">
        <v>685</v>
      </c>
      <c r="N49" t="s">
        <v>86</v>
      </c>
    </row>
    <row r="50" spans="2:14" ht="10.5" customHeight="1">
      <c r="B50" t="s">
        <v>19</v>
      </c>
      <c r="C50">
        <v>26373212</v>
      </c>
      <c r="D50" t="s">
        <v>605</v>
      </c>
      <c r="E50" t="s">
        <v>606</v>
      </c>
      <c r="F50" t="s">
        <v>569</v>
      </c>
      <c r="G50" t="s">
        <v>607</v>
      </c>
      <c r="J50" t="s">
        <v>683</v>
      </c>
      <c r="K50" t="s">
        <v>686</v>
      </c>
      <c r="L50" t="s">
        <v>687</v>
      </c>
      <c r="N50" t="s">
        <v>86</v>
      </c>
    </row>
    <row r="51" spans="2:14" ht="10.5" customHeight="1">
      <c r="B51" t="s">
        <v>19</v>
      </c>
      <c r="C51">
        <v>26373212</v>
      </c>
      <c r="D51" t="s">
        <v>605</v>
      </c>
      <c r="E51" t="s">
        <v>606</v>
      </c>
      <c r="F51" t="s">
        <v>569</v>
      </c>
      <c r="G51" t="s">
        <v>607</v>
      </c>
      <c r="J51" t="s">
        <v>688</v>
      </c>
      <c r="K51" t="s">
        <v>689</v>
      </c>
      <c r="L51" t="s">
        <v>690</v>
      </c>
      <c r="N51" t="s">
        <v>86</v>
      </c>
    </row>
    <row r="52" spans="2:14" ht="10.5" customHeight="1">
      <c r="B52" t="s">
        <v>19</v>
      </c>
      <c r="C52">
        <v>26373212</v>
      </c>
      <c r="D52" t="s">
        <v>605</v>
      </c>
      <c r="E52" t="s">
        <v>606</v>
      </c>
      <c r="F52" t="s">
        <v>569</v>
      </c>
      <c r="G52" t="s">
        <v>607</v>
      </c>
      <c r="H52" t="s">
        <v>526</v>
      </c>
      <c r="J52" t="s">
        <v>688</v>
      </c>
      <c r="K52" t="s">
        <v>691</v>
      </c>
      <c r="L52" t="s">
        <v>692</v>
      </c>
      <c r="M52" t="s">
        <v>61</v>
      </c>
      <c r="N52" t="s">
        <v>86</v>
      </c>
    </row>
    <row r="53" spans="2:14" ht="10.5" customHeight="1">
      <c r="B53" t="s">
        <v>19</v>
      </c>
      <c r="C53">
        <v>26373212</v>
      </c>
      <c r="D53" t="s">
        <v>605</v>
      </c>
      <c r="E53" t="s">
        <v>606</v>
      </c>
      <c r="F53" t="s">
        <v>569</v>
      </c>
      <c r="G53" t="s">
        <v>607</v>
      </c>
      <c r="J53" t="s">
        <v>688</v>
      </c>
      <c r="K53" t="s">
        <v>693</v>
      </c>
      <c r="L53" t="s">
        <v>694</v>
      </c>
      <c r="N53" t="s">
        <v>86</v>
      </c>
    </row>
    <row r="54" spans="2:14" ht="10.5" customHeight="1">
      <c r="B54" t="s">
        <v>19</v>
      </c>
      <c r="C54">
        <v>26373212</v>
      </c>
      <c r="D54" t="s">
        <v>605</v>
      </c>
      <c r="E54" t="s">
        <v>606</v>
      </c>
      <c r="F54" t="s">
        <v>569</v>
      </c>
      <c r="G54" t="s">
        <v>607</v>
      </c>
      <c r="H54" t="s">
        <v>526</v>
      </c>
      <c r="J54" t="s">
        <v>688</v>
      </c>
      <c r="K54" t="s">
        <v>695</v>
      </c>
      <c r="L54" t="s">
        <v>696</v>
      </c>
      <c r="M54" t="s">
        <v>61</v>
      </c>
      <c r="N54" t="s">
        <v>86</v>
      </c>
    </row>
    <row r="55" spans="2:14" ht="10.5" customHeight="1">
      <c r="B55" t="s">
        <v>19</v>
      </c>
      <c r="C55">
        <v>26373212</v>
      </c>
      <c r="D55" t="s">
        <v>605</v>
      </c>
      <c r="E55" t="s">
        <v>606</v>
      </c>
      <c r="F55" t="s">
        <v>569</v>
      </c>
      <c r="G55" t="s">
        <v>607</v>
      </c>
      <c r="H55" t="s">
        <v>526</v>
      </c>
      <c r="J55" t="s">
        <v>697</v>
      </c>
      <c r="K55" t="s">
        <v>698</v>
      </c>
      <c r="L55" t="s">
        <v>699</v>
      </c>
      <c r="M55" t="s">
        <v>61</v>
      </c>
      <c r="N55" t="s">
        <v>86</v>
      </c>
    </row>
    <row r="56" spans="2:14" ht="10.5" customHeight="1">
      <c r="B56" t="s">
        <v>19</v>
      </c>
      <c r="C56">
        <v>26373212</v>
      </c>
      <c r="D56" t="s">
        <v>605</v>
      </c>
      <c r="E56" t="s">
        <v>606</v>
      </c>
      <c r="F56" t="s">
        <v>569</v>
      </c>
      <c r="G56" t="s">
        <v>607</v>
      </c>
      <c r="H56" t="s">
        <v>526</v>
      </c>
      <c r="J56" t="s">
        <v>697</v>
      </c>
      <c r="K56" t="s">
        <v>700</v>
      </c>
      <c r="L56" t="s">
        <v>701</v>
      </c>
      <c r="M56" t="s">
        <v>61</v>
      </c>
      <c r="N56" t="s">
        <v>86</v>
      </c>
    </row>
    <row r="57" spans="2:14" ht="10.5" customHeight="1">
      <c r="B57" t="s">
        <v>19</v>
      </c>
      <c r="C57">
        <v>26373212</v>
      </c>
      <c r="D57" t="s">
        <v>605</v>
      </c>
      <c r="E57" t="s">
        <v>606</v>
      </c>
      <c r="F57" t="s">
        <v>569</v>
      </c>
      <c r="G57" t="s">
        <v>607</v>
      </c>
      <c r="H57" t="s">
        <v>526</v>
      </c>
      <c r="J57" t="s">
        <v>702</v>
      </c>
      <c r="K57" t="s">
        <v>703</v>
      </c>
      <c r="L57" t="s">
        <v>704</v>
      </c>
      <c r="M57" t="s">
        <v>61</v>
      </c>
      <c r="N57" t="s">
        <v>86</v>
      </c>
    </row>
    <row r="58" spans="2:14" ht="10.5" customHeight="1">
      <c r="B58" t="s">
        <v>19</v>
      </c>
      <c r="C58">
        <v>26373212</v>
      </c>
      <c r="D58" t="s">
        <v>605</v>
      </c>
      <c r="E58" t="s">
        <v>606</v>
      </c>
      <c r="F58" t="s">
        <v>569</v>
      </c>
      <c r="G58" t="s">
        <v>607</v>
      </c>
      <c r="H58" t="s">
        <v>526</v>
      </c>
      <c r="J58" t="s">
        <v>705</v>
      </c>
      <c r="K58" t="s">
        <v>706</v>
      </c>
      <c r="L58" t="s">
        <v>707</v>
      </c>
      <c r="M58" t="s">
        <v>61</v>
      </c>
      <c r="N58" t="s">
        <v>86</v>
      </c>
    </row>
    <row r="59" spans="2:14" ht="10.5" customHeight="1">
      <c r="B59" t="s">
        <v>19</v>
      </c>
      <c r="C59">
        <v>26373212</v>
      </c>
      <c r="D59" t="s">
        <v>605</v>
      </c>
      <c r="E59" t="s">
        <v>606</v>
      </c>
      <c r="F59" t="s">
        <v>569</v>
      </c>
      <c r="G59" t="s">
        <v>607</v>
      </c>
      <c r="H59" t="s">
        <v>526</v>
      </c>
      <c r="J59" t="s">
        <v>705</v>
      </c>
      <c r="K59" t="s">
        <v>708</v>
      </c>
      <c r="L59" t="s">
        <v>709</v>
      </c>
      <c r="M59" t="s">
        <v>61</v>
      </c>
      <c r="N59" t="s">
        <v>86</v>
      </c>
    </row>
    <row r="60" spans="2:14" ht="10.5" customHeight="1">
      <c r="B60" t="s">
        <v>19</v>
      </c>
      <c r="C60">
        <v>26373212</v>
      </c>
      <c r="D60" t="s">
        <v>605</v>
      </c>
      <c r="E60" t="s">
        <v>606</v>
      </c>
      <c r="F60" t="s">
        <v>569</v>
      </c>
      <c r="G60" t="s">
        <v>607</v>
      </c>
      <c r="H60" t="s">
        <v>526</v>
      </c>
      <c r="J60" t="s">
        <v>710</v>
      </c>
      <c r="K60" t="s">
        <v>711</v>
      </c>
      <c r="L60" t="s">
        <v>712</v>
      </c>
      <c r="M60" t="s">
        <v>61</v>
      </c>
      <c r="N60" t="s">
        <v>86</v>
      </c>
    </row>
    <row r="61" spans="2:14" ht="10.5" customHeight="1">
      <c r="B61" t="s">
        <v>19</v>
      </c>
      <c r="C61">
        <v>26373212</v>
      </c>
      <c r="D61" t="s">
        <v>605</v>
      </c>
      <c r="E61" t="s">
        <v>606</v>
      </c>
      <c r="F61" t="s">
        <v>569</v>
      </c>
      <c r="G61" t="s">
        <v>607</v>
      </c>
      <c r="H61" t="s">
        <v>526</v>
      </c>
      <c r="J61" t="s">
        <v>710</v>
      </c>
      <c r="K61" t="s">
        <v>713</v>
      </c>
      <c r="L61" t="s">
        <v>714</v>
      </c>
      <c r="M61" t="s">
        <v>61</v>
      </c>
      <c r="N61" t="s">
        <v>86</v>
      </c>
    </row>
    <row r="62" spans="2:14" ht="10.5" customHeight="1">
      <c r="B62" t="s">
        <v>19</v>
      </c>
      <c r="C62">
        <v>26373212</v>
      </c>
      <c r="D62" t="s">
        <v>605</v>
      </c>
      <c r="E62" t="s">
        <v>606</v>
      </c>
      <c r="F62" t="s">
        <v>569</v>
      </c>
      <c r="G62" t="s">
        <v>607</v>
      </c>
      <c r="H62" t="s">
        <v>526</v>
      </c>
      <c r="J62" t="s">
        <v>715</v>
      </c>
      <c r="K62" t="s">
        <v>716</v>
      </c>
      <c r="L62" t="s">
        <v>717</v>
      </c>
      <c r="M62" t="s">
        <v>61</v>
      </c>
      <c r="N62" t="s">
        <v>86</v>
      </c>
    </row>
    <row r="63" spans="2:14" ht="10.5" customHeight="1">
      <c r="B63" t="s">
        <v>19</v>
      </c>
      <c r="C63">
        <v>26373212</v>
      </c>
      <c r="D63" t="s">
        <v>605</v>
      </c>
      <c r="E63" t="s">
        <v>606</v>
      </c>
      <c r="F63" t="s">
        <v>569</v>
      </c>
      <c r="G63" t="s">
        <v>607</v>
      </c>
      <c r="H63" t="s">
        <v>526</v>
      </c>
      <c r="J63" t="s">
        <v>715</v>
      </c>
      <c r="K63" t="s">
        <v>718</v>
      </c>
      <c r="L63" t="s">
        <v>719</v>
      </c>
      <c r="M63" t="s">
        <v>61</v>
      </c>
      <c r="N63" t="s">
        <v>86</v>
      </c>
    </row>
    <row r="64" spans="2:14" ht="10.5" customHeight="1">
      <c r="B64" t="s">
        <v>19</v>
      </c>
      <c r="C64">
        <v>26373212</v>
      </c>
      <c r="D64" t="s">
        <v>605</v>
      </c>
      <c r="E64" t="s">
        <v>606</v>
      </c>
      <c r="F64" t="s">
        <v>569</v>
      </c>
      <c r="G64" t="s">
        <v>607</v>
      </c>
      <c r="H64" t="s">
        <v>526</v>
      </c>
      <c r="J64" t="s">
        <v>720</v>
      </c>
      <c r="K64" t="s">
        <v>721</v>
      </c>
      <c r="L64" t="s">
        <v>722</v>
      </c>
      <c r="M64" t="s">
        <v>61</v>
      </c>
      <c r="N64" t="s">
        <v>86</v>
      </c>
    </row>
    <row r="65" spans="2:14" ht="10.5" customHeight="1">
      <c r="B65" t="s">
        <v>19</v>
      </c>
      <c r="C65">
        <v>26373212</v>
      </c>
      <c r="D65" t="s">
        <v>605</v>
      </c>
      <c r="E65" t="s">
        <v>606</v>
      </c>
      <c r="F65" t="s">
        <v>569</v>
      </c>
      <c r="G65" t="s">
        <v>607</v>
      </c>
      <c r="H65" t="s">
        <v>526</v>
      </c>
      <c r="J65" t="s">
        <v>720</v>
      </c>
      <c r="K65" t="s">
        <v>723</v>
      </c>
      <c r="L65" t="s">
        <v>724</v>
      </c>
      <c r="M65" t="s">
        <v>61</v>
      </c>
      <c r="N65" t="s">
        <v>86</v>
      </c>
    </row>
    <row r="66" spans="2:14" ht="10.5" customHeight="1">
      <c r="B66" t="s">
        <v>19</v>
      </c>
      <c r="C66">
        <v>26373212</v>
      </c>
      <c r="D66" t="s">
        <v>605</v>
      </c>
      <c r="E66" t="s">
        <v>606</v>
      </c>
      <c r="F66" t="s">
        <v>569</v>
      </c>
      <c r="G66" t="s">
        <v>607</v>
      </c>
      <c r="H66" t="s">
        <v>526</v>
      </c>
      <c r="J66" t="s">
        <v>720</v>
      </c>
      <c r="K66" t="s">
        <v>725</v>
      </c>
      <c r="L66" t="s">
        <v>726</v>
      </c>
      <c r="M66" t="s">
        <v>61</v>
      </c>
      <c r="N66" t="s">
        <v>86</v>
      </c>
    </row>
    <row r="67" spans="2:14" ht="10.5" customHeight="1">
      <c r="B67" t="s">
        <v>19</v>
      </c>
      <c r="C67">
        <v>26373212</v>
      </c>
      <c r="D67" t="s">
        <v>605</v>
      </c>
      <c r="E67" t="s">
        <v>606</v>
      </c>
      <c r="F67" t="s">
        <v>569</v>
      </c>
      <c r="G67" t="s">
        <v>607</v>
      </c>
      <c r="H67" t="s">
        <v>526</v>
      </c>
      <c r="J67" t="s">
        <v>720</v>
      </c>
      <c r="K67" t="s">
        <v>727</v>
      </c>
      <c r="L67" t="s">
        <v>728</v>
      </c>
      <c r="M67" t="s">
        <v>61</v>
      </c>
      <c r="N67" t="s">
        <v>86</v>
      </c>
    </row>
    <row r="68" spans="2:14" ht="10.5" customHeight="1">
      <c r="B68" t="s">
        <v>19</v>
      </c>
      <c r="C68">
        <v>26373212</v>
      </c>
      <c r="D68" t="s">
        <v>605</v>
      </c>
      <c r="E68" t="s">
        <v>606</v>
      </c>
      <c r="F68" t="s">
        <v>569</v>
      </c>
      <c r="G68" t="s">
        <v>607</v>
      </c>
      <c r="J68" t="s">
        <v>729</v>
      </c>
      <c r="K68" t="s">
        <v>716</v>
      </c>
      <c r="L68" t="s">
        <v>730</v>
      </c>
      <c r="N68" t="s">
        <v>86</v>
      </c>
    </row>
    <row r="69" spans="2:14" ht="10.5" customHeight="1">
      <c r="B69" t="s">
        <v>19</v>
      </c>
      <c r="C69">
        <v>26373212</v>
      </c>
      <c r="D69" t="s">
        <v>605</v>
      </c>
      <c r="E69" t="s">
        <v>606</v>
      </c>
      <c r="F69" t="s">
        <v>569</v>
      </c>
      <c r="G69" t="s">
        <v>607</v>
      </c>
      <c r="J69" t="s">
        <v>729</v>
      </c>
      <c r="K69" t="s">
        <v>731</v>
      </c>
      <c r="L69" t="s">
        <v>732</v>
      </c>
      <c r="N69" t="s">
        <v>86</v>
      </c>
    </row>
    <row r="70" spans="2:14" ht="10.5" customHeight="1">
      <c r="B70" t="s">
        <v>19</v>
      </c>
      <c r="C70">
        <v>26373212</v>
      </c>
      <c r="D70" t="s">
        <v>605</v>
      </c>
      <c r="E70" t="s">
        <v>606</v>
      </c>
      <c r="F70" t="s">
        <v>569</v>
      </c>
      <c r="G70" t="s">
        <v>607</v>
      </c>
      <c r="H70" t="s">
        <v>526</v>
      </c>
      <c r="J70" t="s">
        <v>729</v>
      </c>
      <c r="K70" t="s">
        <v>733</v>
      </c>
      <c r="L70" t="s">
        <v>734</v>
      </c>
      <c r="M70" t="s">
        <v>61</v>
      </c>
      <c r="N70" t="s">
        <v>86</v>
      </c>
    </row>
    <row r="71" spans="2:14" ht="10.5" customHeight="1">
      <c r="B71" t="s">
        <v>19</v>
      </c>
      <c r="C71">
        <v>26373212</v>
      </c>
      <c r="D71" t="s">
        <v>605</v>
      </c>
      <c r="E71" t="s">
        <v>606</v>
      </c>
      <c r="F71" t="s">
        <v>569</v>
      </c>
      <c r="G71" t="s">
        <v>607</v>
      </c>
      <c r="H71" t="s">
        <v>526</v>
      </c>
      <c r="J71" t="s">
        <v>735</v>
      </c>
      <c r="K71" t="s">
        <v>736</v>
      </c>
      <c r="L71" t="s">
        <v>737</v>
      </c>
      <c r="M71" t="s">
        <v>61</v>
      </c>
      <c r="N71" t="s">
        <v>86</v>
      </c>
    </row>
    <row r="72" spans="2:14" ht="10.5" customHeight="1">
      <c r="B72" t="s">
        <v>19</v>
      </c>
      <c r="C72">
        <v>26373212</v>
      </c>
      <c r="D72" t="s">
        <v>605</v>
      </c>
      <c r="E72" t="s">
        <v>606</v>
      </c>
      <c r="F72" t="s">
        <v>569</v>
      </c>
      <c r="G72" t="s">
        <v>607</v>
      </c>
      <c r="J72" t="s">
        <v>738</v>
      </c>
      <c r="K72" t="s">
        <v>739</v>
      </c>
      <c r="L72" t="s">
        <v>740</v>
      </c>
      <c r="N72" t="s">
        <v>86</v>
      </c>
    </row>
    <row r="73" spans="2:14" ht="10.5" customHeight="1">
      <c r="B73" t="s">
        <v>19</v>
      </c>
      <c r="C73">
        <v>26373212</v>
      </c>
      <c r="D73" t="s">
        <v>605</v>
      </c>
      <c r="E73" t="s">
        <v>606</v>
      </c>
      <c r="F73" t="s">
        <v>569</v>
      </c>
      <c r="G73" t="s">
        <v>607</v>
      </c>
      <c r="H73" t="s">
        <v>526</v>
      </c>
      <c r="J73" t="s">
        <v>741</v>
      </c>
      <c r="K73" t="s">
        <v>742</v>
      </c>
      <c r="L73" t="s">
        <v>743</v>
      </c>
      <c r="M73" t="s">
        <v>61</v>
      </c>
      <c r="N73" t="s">
        <v>86</v>
      </c>
    </row>
    <row r="74" spans="2:14" ht="10.5" customHeight="1">
      <c r="B74" t="s">
        <v>19</v>
      </c>
      <c r="C74">
        <v>26373212</v>
      </c>
      <c r="D74" t="s">
        <v>605</v>
      </c>
      <c r="E74" t="s">
        <v>606</v>
      </c>
      <c r="F74" t="s">
        <v>569</v>
      </c>
      <c r="G74" t="s">
        <v>607</v>
      </c>
      <c r="H74" t="s">
        <v>526</v>
      </c>
      <c r="J74" t="s">
        <v>741</v>
      </c>
      <c r="K74" t="s">
        <v>744</v>
      </c>
      <c r="L74" t="s">
        <v>745</v>
      </c>
      <c r="M74" t="s">
        <v>61</v>
      </c>
      <c r="N74" t="s">
        <v>86</v>
      </c>
    </row>
    <row r="75" spans="2:14" ht="10.5" customHeight="1">
      <c r="B75" t="s">
        <v>19</v>
      </c>
      <c r="C75">
        <v>26373212</v>
      </c>
      <c r="D75" t="s">
        <v>605</v>
      </c>
      <c r="E75" t="s">
        <v>606</v>
      </c>
      <c r="F75" t="s">
        <v>569</v>
      </c>
      <c r="G75" t="s">
        <v>607</v>
      </c>
      <c r="H75" t="s">
        <v>526</v>
      </c>
      <c r="J75" t="s">
        <v>746</v>
      </c>
      <c r="K75" t="s">
        <v>747</v>
      </c>
      <c r="L75" t="s">
        <v>748</v>
      </c>
      <c r="M75" t="s">
        <v>61</v>
      </c>
      <c r="N75" t="s">
        <v>86</v>
      </c>
    </row>
    <row r="76" spans="2:14" ht="10.5" customHeight="1">
      <c r="B76" t="s">
        <v>19</v>
      </c>
      <c r="C76">
        <v>26373212</v>
      </c>
      <c r="D76" t="s">
        <v>605</v>
      </c>
      <c r="E76" t="s">
        <v>606</v>
      </c>
      <c r="F76" t="s">
        <v>569</v>
      </c>
      <c r="G76" t="s">
        <v>607</v>
      </c>
      <c r="H76" t="s">
        <v>526</v>
      </c>
      <c r="J76" t="s">
        <v>746</v>
      </c>
      <c r="K76" t="s">
        <v>749</v>
      </c>
      <c r="L76" t="s">
        <v>750</v>
      </c>
      <c r="M76" t="s">
        <v>61</v>
      </c>
      <c r="N76" t="s">
        <v>86</v>
      </c>
    </row>
    <row r="77" spans="2:14" ht="10.5" customHeight="1">
      <c r="B77" t="s">
        <v>19</v>
      </c>
      <c r="C77">
        <v>26373212</v>
      </c>
      <c r="D77" t="s">
        <v>605</v>
      </c>
      <c r="E77" t="s">
        <v>606</v>
      </c>
      <c r="F77" t="s">
        <v>569</v>
      </c>
      <c r="G77" t="s">
        <v>607</v>
      </c>
      <c r="H77" t="s">
        <v>526</v>
      </c>
      <c r="J77" t="s">
        <v>751</v>
      </c>
      <c r="K77" t="s">
        <v>752</v>
      </c>
      <c r="L77" t="s">
        <v>753</v>
      </c>
      <c r="M77" t="s">
        <v>61</v>
      </c>
      <c r="N77" t="s">
        <v>86</v>
      </c>
    </row>
    <row r="78" spans="2:14" ht="10.5" customHeight="1">
      <c r="B78" t="s">
        <v>19</v>
      </c>
      <c r="C78">
        <v>26373212</v>
      </c>
      <c r="D78" t="s">
        <v>605</v>
      </c>
      <c r="E78" t="s">
        <v>606</v>
      </c>
      <c r="F78" t="s">
        <v>569</v>
      </c>
      <c r="G78" t="s">
        <v>607</v>
      </c>
      <c r="J78" t="s">
        <v>751</v>
      </c>
      <c r="K78" t="s">
        <v>754</v>
      </c>
      <c r="L78" t="s">
        <v>755</v>
      </c>
      <c r="N78" t="s">
        <v>86</v>
      </c>
    </row>
    <row r="79" spans="2:14" ht="10.5" customHeight="1">
      <c r="B79" t="s">
        <v>19</v>
      </c>
      <c r="C79">
        <v>26373212</v>
      </c>
      <c r="D79" t="s">
        <v>605</v>
      </c>
      <c r="E79" t="s">
        <v>606</v>
      </c>
      <c r="F79" t="s">
        <v>569</v>
      </c>
      <c r="G79" t="s">
        <v>607</v>
      </c>
      <c r="H79" t="s">
        <v>526</v>
      </c>
      <c r="J79" t="s">
        <v>751</v>
      </c>
      <c r="K79" t="s">
        <v>756</v>
      </c>
      <c r="L79" t="s">
        <v>757</v>
      </c>
      <c r="M79" t="s">
        <v>61</v>
      </c>
      <c r="N79" t="s">
        <v>86</v>
      </c>
    </row>
    <row r="80" spans="2:14" ht="10.5" customHeight="1">
      <c r="B80" t="s">
        <v>19</v>
      </c>
      <c r="C80">
        <v>26373212</v>
      </c>
      <c r="D80" t="s">
        <v>605</v>
      </c>
      <c r="E80" t="s">
        <v>606</v>
      </c>
      <c r="F80" t="s">
        <v>569</v>
      </c>
      <c r="G80" t="s">
        <v>607</v>
      </c>
      <c r="H80" t="s">
        <v>526</v>
      </c>
      <c r="J80" t="s">
        <v>751</v>
      </c>
      <c r="K80" t="s">
        <v>758</v>
      </c>
      <c r="L80" t="s">
        <v>759</v>
      </c>
      <c r="M80" t="s">
        <v>61</v>
      </c>
      <c r="N80" t="s">
        <v>86</v>
      </c>
    </row>
    <row r="81" spans="2:14" ht="10.5" customHeight="1">
      <c r="B81" t="s">
        <v>19</v>
      </c>
      <c r="C81">
        <v>26373212</v>
      </c>
      <c r="D81" t="s">
        <v>605</v>
      </c>
      <c r="E81" t="s">
        <v>606</v>
      </c>
      <c r="F81" t="s">
        <v>569</v>
      </c>
      <c r="G81" t="s">
        <v>607</v>
      </c>
      <c r="H81" t="s">
        <v>526</v>
      </c>
      <c r="J81" t="s">
        <v>751</v>
      </c>
      <c r="K81" t="s">
        <v>760</v>
      </c>
      <c r="L81" t="s">
        <v>761</v>
      </c>
      <c r="M81" t="s">
        <v>61</v>
      </c>
      <c r="N81" t="s">
        <v>86</v>
      </c>
    </row>
    <row r="82" spans="2:14" ht="10.5" customHeight="1">
      <c r="B82" t="s">
        <v>19</v>
      </c>
      <c r="C82">
        <v>26373212</v>
      </c>
      <c r="D82" t="s">
        <v>605</v>
      </c>
      <c r="E82" t="s">
        <v>606</v>
      </c>
      <c r="F82" t="s">
        <v>569</v>
      </c>
      <c r="G82" t="s">
        <v>607</v>
      </c>
      <c r="H82" t="s">
        <v>526</v>
      </c>
      <c r="J82" t="s">
        <v>751</v>
      </c>
      <c r="K82" t="s">
        <v>630</v>
      </c>
      <c r="L82" t="s">
        <v>762</v>
      </c>
      <c r="M82" t="s">
        <v>61</v>
      </c>
      <c r="N82" t="s">
        <v>86</v>
      </c>
    </row>
    <row r="83" spans="2:14" ht="10.5" customHeight="1">
      <c r="B83" t="s">
        <v>19</v>
      </c>
      <c r="C83">
        <v>26373212</v>
      </c>
      <c r="D83" t="s">
        <v>605</v>
      </c>
      <c r="E83" t="s">
        <v>606</v>
      </c>
      <c r="F83" t="s">
        <v>569</v>
      </c>
      <c r="G83" t="s">
        <v>607</v>
      </c>
      <c r="H83" t="s">
        <v>526</v>
      </c>
      <c r="J83" t="s">
        <v>751</v>
      </c>
      <c r="K83" t="s">
        <v>763</v>
      </c>
      <c r="L83" t="s">
        <v>764</v>
      </c>
      <c r="M83" t="s">
        <v>61</v>
      </c>
      <c r="N83" t="s">
        <v>86</v>
      </c>
    </row>
    <row r="84" spans="2:14" ht="10.5" customHeight="1">
      <c r="B84" t="s">
        <v>19</v>
      </c>
      <c r="C84">
        <v>26373212</v>
      </c>
      <c r="D84" t="s">
        <v>605</v>
      </c>
      <c r="E84" t="s">
        <v>606</v>
      </c>
      <c r="F84" t="s">
        <v>569</v>
      </c>
      <c r="G84" t="s">
        <v>607</v>
      </c>
      <c r="H84" t="s">
        <v>526</v>
      </c>
      <c r="J84" t="s">
        <v>751</v>
      </c>
      <c r="K84" t="s">
        <v>765</v>
      </c>
      <c r="L84" t="s">
        <v>766</v>
      </c>
      <c r="M84" t="s">
        <v>61</v>
      </c>
      <c r="N84" t="s">
        <v>86</v>
      </c>
    </row>
    <row r="85" spans="2:14" ht="10.5" customHeight="1">
      <c r="B85" t="s">
        <v>19</v>
      </c>
      <c r="C85">
        <v>26373212</v>
      </c>
      <c r="D85" t="s">
        <v>605</v>
      </c>
      <c r="E85" t="s">
        <v>606</v>
      </c>
      <c r="F85" t="s">
        <v>569</v>
      </c>
      <c r="G85" t="s">
        <v>607</v>
      </c>
      <c r="H85" t="s">
        <v>526</v>
      </c>
      <c r="J85" t="s">
        <v>751</v>
      </c>
      <c r="K85" t="s">
        <v>767</v>
      </c>
      <c r="L85" t="s">
        <v>768</v>
      </c>
      <c r="M85" t="s">
        <v>61</v>
      </c>
      <c r="N85" t="s">
        <v>86</v>
      </c>
    </row>
    <row r="86" spans="2:14" ht="10.5" customHeight="1">
      <c r="B86" t="s">
        <v>19</v>
      </c>
      <c r="C86">
        <v>26373212</v>
      </c>
      <c r="D86" t="s">
        <v>605</v>
      </c>
      <c r="E86" t="s">
        <v>606</v>
      </c>
      <c r="F86" t="s">
        <v>569</v>
      </c>
      <c r="G86" t="s">
        <v>607</v>
      </c>
      <c r="J86" t="s">
        <v>751</v>
      </c>
      <c r="K86" t="s">
        <v>769</v>
      </c>
      <c r="L86" t="s">
        <v>770</v>
      </c>
      <c r="N86" t="s">
        <v>86</v>
      </c>
    </row>
    <row r="87" spans="2:14" ht="10.5" customHeight="1">
      <c r="B87" t="s">
        <v>19</v>
      </c>
      <c r="C87">
        <v>26373212</v>
      </c>
      <c r="D87" t="s">
        <v>605</v>
      </c>
      <c r="E87" t="s">
        <v>606</v>
      </c>
      <c r="F87" t="s">
        <v>569</v>
      </c>
      <c r="G87" t="s">
        <v>607</v>
      </c>
      <c r="H87" t="s">
        <v>526</v>
      </c>
      <c r="J87" t="s">
        <v>571</v>
      </c>
      <c r="K87" t="s">
        <v>571</v>
      </c>
      <c r="L87" t="s">
        <v>572</v>
      </c>
      <c r="M87" t="s">
        <v>61</v>
      </c>
      <c r="N87" t="s">
        <v>86</v>
      </c>
    </row>
    <row r="88" spans="2:14" ht="10.5" customHeight="1">
      <c r="B88" t="s">
        <v>19</v>
      </c>
      <c r="C88">
        <v>26373212</v>
      </c>
      <c r="D88" t="s">
        <v>605</v>
      </c>
      <c r="E88" t="s">
        <v>606</v>
      </c>
      <c r="F88" t="s">
        <v>569</v>
      </c>
      <c r="G88" t="s">
        <v>607</v>
      </c>
      <c r="H88" t="s">
        <v>526</v>
      </c>
      <c r="J88" t="s">
        <v>771</v>
      </c>
      <c r="K88" t="s">
        <v>771</v>
      </c>
      <c r="L88" t="s">
        <v>772</v>
      </c>
      <c r="M88" t="s">
        <v>61</v>
      </c>
      <c r="N88" t="s">
        <v>86</v>
      </c>
    </row>
    <row r="89" spans="2:14" ht="10.5" customHeight="1">
      <c r="B89" t="s">
        <v>19</v>
      </c>
      <c r="C89">
        <v>26373212</v>
      </c>
      <c r="D89" t="s">
        <v>605</v>
      </c>
      <c r="E89" t="s">
        <v>606</v>
      </c>
      <c r="F89" t="s">
        <v>569</v>
      </c>
      <c r="G89" t="s">
        <v>607</v>
      </c>
      <c r="H89" t="s">
        <v>526</v>
      </c>
      <c r="J89" t="s">
        <v>773</v>
      </c>
      <c r="K89" t="s">
        <v>773</v>
      </c>
      <c r="L89" t="s">
        <v>774</v>
      </c>
      <c r="M89" t="s">
        <v>61</v>
      </c>
      <c r="N89" t="s">
        <v>86</v>
      </c>
    </row>
    <row r="90" spans="2:14" ht="10.5" customHeight="1">
      <c r="B90" t="s">
        <v>19</v>
      </c>
      <c r="C90">
        <v>31651696</v>
      </c>
      <c r="D90" t="s">
        <v>775</v>
      </c>
      <c r="E90" t="s">
        <v>776</v>
      </c>
      <c r="F90" t="s">
        <v>341</v>
      </c>
      <c r="G90" t="s">
        <v>777</v>
      </c>
      <c r="H90" t="s">
        <v>526</v>
      </c>
      <c r="J90" t="s">
        <v>564</v>
      </c>
      <c r="K90" t="s">
        <v>668</v>
      </c>
      <c r="L90" t="s">
        <v>669</v>
      </c>
      <c r="M90" t="s">
        <v>61</v>
      </c>
      <c r="N90" t="s">
        <v>86</v>
      </c>
    </row>
    <row r="91" spans="2:14" ht="10.5" customHeight="1">
      <c r="B91" t="s">
        <v>19</v>
      </c>
      <c r="C91">
        <v>30941921</v>
      </c>
      <c r="D91" t="s">
        <v>778</v>
      </c>
      <c r="E91" t="s">
        <v>779</v>
      </c>
      <c r="F91" t="s">
        <v>575</v>
      </c>
      <c r="G91" t="s">
        <v>780</v>
      </c>
      <c r="H91" t="s">
        <v>526</v>
      </c>
      <c r="J91" t="s">
        <v>571</v>
      </c>
      <c r="K91" t="s">
        <v>571</v>
      </c>
      <c r="L91" t="s">
        <v>572</v>
      </c>
      <c r="M91" t="s">
        <v>61</v>
      </c>
      <c r="N91" t="s">
        <v>86</v>
      </c>
    </row>
    <row r="92" spans="2:14" ht="10.5" customHeight="1">
      <c r="B92" t="s">
        <v>19</v>
      </c>
      <c r="C92">
        <v>30843089</v>
      </c>
      <c r="D92" t="s">
        <v>781</v>
      </c>
      <c r="E92" t="s">
        <v>782</v>
      </c>
      <c r="F92" t="s">
        <v>783</v>
      </c>
      <c r="G92" t="s">
        <v>784</v>
      </c>
      <c r="H92" t="s">
        <v>526</v>
      </c>
      <c r="J92" t="s">
        <v>729</v>
      </c>
      <c r="K92" t="s">
        <v>733</v>
      </c>
      <c r="L92" t="s">
        <v>734</v>
      </c>
      <c r="M92" t="s">
        <v>61</v>
      </c>
      <c r="N92" t="s">
        <v>86</v>
      </c>
    </row>
    <row r="93" spans="2:14" ht="10.5" customHeight="1">
      <c r="B93" t="s">
        <v>19</v>
      </c>
      <c r="C93">
        <v>31699224</v>
      </c>
      <c r="D93" t="s">
        <v>785</v>
      </c>
      <c r="E93" t="s">
        <v>786</v>
      </c>
      <c r="F93" t="s">
        <v>787</v>
      </c>
      <c r="G93" t="s">
        <v>788</v>
      </c>
      <c r="H93" t="s">
        <v>526</v>
      </c>
      <c r="J93" t="s">
        <v>720</v>
      </c>
      <c r="K93" t="s">
        <v>727</v>
      </c>
      <c r="L93" t="s">
        <v>728</v>
      </c>
      <c r="M93" t="s">
        <v>61</v>
      </c>
      <c r="N93" t="s">
        <v>86</v>
      </c>
    </row>
    <row r="94" spans="2:14" ht="10.5" customHeight="1">
      <c r="B94" t="s">
        <v>19</v>
      </c>
      <c r="C94">
        <v>31334806</v>
      </c>
      <c r="D94" t="s">
        <v>789</v>
      </c>
      <c r="E94" t="s">
        <v>790</v>
      </c>
      <c r="F94" t="s">
        <v>791</v>
      </c>
      <c r="G94" t="s">
        <v>792</v>
      </c>
      <c r="H94" t="s">
        <v>526</v>
      </c>
      <c r="J94" t="s">
        <v>620</v>
      </c>
      <c r="K94" t="s">
        <v>793</v>
      </c>
      <c r="L94" t="s">
        <v>794</v>
      </c>
      <c r="M94" t="s">
        <v>61</v>
      </c>
      <c r="N94" t="s">
        <v>68</v>
      </c>
    </row>
    <row r="95" spans="2:14" ht="10.5" customHeight="1">
      <c r="B95" t="s">
        <v>19</v>
      </c>
      <c r="C95">
        <v>26357464</v>
      </c>
      <c r="D95" t="s">
        <v>38</v>
      </c>
      <c r="E95" t="s">
        <v>41</v>
      </c>
      <c r="F95" t="s">
        <v>44</v>
      </c>
      <c r="G95" t="s">
        <v>47</v>
      </c>
      <c r="J95" t="s">
        <v>583</v>
      </c>
      <c r="K95" t="s">
        <v>672</v>
      </c>
      <c r="L95" t="s">
        <v>673</v>
      </c>
      <c r="N95" t="s">
        <v>86</v>
      </c>
    </row>
    <row r="96" spans="2:14" ht="10.5" customHeight="1">
      <c r="B96" t="s">
        <v>19</v>
      </c>
      <c r="C96">
        <v>26357464</v>
      </c>
      <c r="D96" t="s">
        <v>38</v>
      </c>
      <c r="E96" t="s">
        <v>41</v>
      </c>
      <c r="F96" t="s">
        <v>44</v>
      </c>
      <c r="G96" t="s">
        <v>47</v>
      </c>
      <c r="H96" t="s">
        <v>53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" customHeight="1">
      <c r="B97" t="s">
        <v>19</v>
      </c>
      <c r="C97">
        <v>26357452</v>
      </c>
      <c r="D97" t="s">
        <v>795</v>
      </c>
      <c r="E97" t="s">
        <v>796</v>
      </c>
      <c r="F97" t="s">
        <v>569</v>
      </c>
      <c r="G97" t="s">
        <v>797</v>
      </c>
      <c r="J97" t="s">
        <v>564</v>
      </c>
      <c r="K97" t="s">
        <v>565</v>
      </c>
      <c r="L97" t="s">
        <v>566</v>
      </c>
      <c r="N97" t="s">
        <v>86</v>
      </c>
    </row>
    <row r="98" spans="2:14" ht="10.5" customHeight="1">
      <c r="B98" t="s">
        <v>19</v>
      </c>
      <c r="C98">
        <v>26357452</v>
      </c>
      <c r="D98" t="s">
        <v>795</v>
      </c>
      <c r="E98" t="s">
        <v>796</v>
      </c>
      <c r="F98" t="s">
        <v>569</v>
      </c>
      <c r="G98" t="s">
        <v>797</v>
      </c>
      <c r="J98" t="s">
        <v>564</v>
      </c>
      <c r="K98" t="s">
        <v>577</v>
      </c>
      <c r="L98" t="s">
        <v>578</v>
      </c>
      <c r="N98" t="s">
        <v>86</v>
      </c>
    </row>
    <row r="99" spans="2:14" ht="10.5" customHeight="1">
      <c r="B99" t="s">
        <v>19</v>
      </c>
      <c r="C99">
        <v>26357452</v>
      </c>
      <c r="D99" t="s">
        <v>795</v>
      </c>
      <c r="E99" t="s">
        <v>796</v>
      </c>
      <c r="F99" t="s">
        <v>569</v>
      </c>
      <c r="G99" t="s">
        <v>797</v>
      </c>
      <c r="H99" t="s">
        <v>526</v>
      </c>
      <c r="J99" t="s">
        <v>571</v>
      </c>
      <c r="K99" t="s">
        <v>571</v>
      </c>
      <c r="L99" t="s">
        <v>572</v>
      </c>
      <c r="M99" t="s">
        <v>61</v>
      </c>
      <c r="N99" t="s">
        <v>86</v>
      </c>
    </row>
    <row r="100" spans="2:14" ht="10.5" customHeight="1">
      <c r="B100" t="s">
        <v>19</v>
      </c>
      <c r="C100">
        <v>26357458</v>
      </c>
      <c r="D100" t="s">
        <v>798</v>
      </c>
      <c r="E100" t="s">
        <v>799</v>
      </c>
      <c r="F100" t="s">
        <v>800</v>
      </c>
      <c r="G100" t="s">
        <v>801</v>
      </c>
      <c r="H100" t="s">
        <v>526</v>
      </c>
      <c r="J100" t="s">
        <v>590</v>
      </c>
      <c r="K100" t="s">
        <v>590</v>
      </c>
      <c r="L100" t="s">
        <v>591</v>
      </c>
      <c r="M100" t="s">
        <v>61</v>
      </c>
      <c r="N100" t="s">
        <v>68</v>
      </c>
    </row>
    <row r="101" spans="2:14" ht="10.5" customHeight="1">
      <c r="B101" t="s">
        <v>19</v>
      </c>
      <c r="C101">
        <v>28967472</v>
      </c>
      <c r="D101" t="s">
        <v>802</v>
      </c>
      <c r="E101" t="s">
        <v>803</v>
      </c>
      <c r="F101" t="s">
        <v>800</v>
      </c>
      <c r="G101" t="s">
        <v>804</v>
      </c>
      <c r="J101" t="s">
        <v>643</v>
      </c>
      <c r="K101" t="s">
        <v>805</v>
      </c>
      <c r="L101" t="s">
        <v>806</v>
      </c>
      <c r="N101" t="s">
        <v>86</v>
      </c>
    </row>
    <row r="102" spans="2:14" ht="10.5" customHeight="1">
      <c r="B102" t="s">
        <v>19</v>
      </c>
      <c r="C102">
        <v>28967472</v>
      </c>
      <c r="D102" t="s">
        <v>802</v>
      </c>
      <c r="E102" t="s">
        <v>803</v>
      </c>
      <c r="F102" t="s">
        <v>800</v>
      </c>
      <c r="G102" t="s">
        <v>804</v>
      </c>
      <c r="J102" t="s">
        <v>643</v>
      </c>
      <c r="K102" t="s">
        <v>807</v>
      </c>
      <c r="L102" t="s">
        <v>808</v>
      </c>
      <c r="N102" t="s">
        <v>86</v>
      </c>
    </row>
    <row r="103" spans="2:14" ht="10.5" customHeight="1">
      <c r="B103" t="s">
        <v>19</v>
      </c>
      <c r="C103">
        <v>28967472</v>
      </c>
      <c r="D103" t="s">
        <v>802</v>
      </c>
      <c r="E103" t="s">
        <v>803</v>
      </c>
      <c r="F103" t="s">
        <v>800</v>
      </c>
      <c r="G103" t="s">
        <v>804</v>
      </c>
      <c r="J103" t="s">
        <v>643</v>
      </c>
      <c r="K103" t="s">
        <v>809</v>
      </c>
      <c r="L103" t="s">
        <v>810</v>
      </c>
      <c r="N103" t="s">
        <v>86</v>
      </c>
    </row>
    <row r="104" spans="2:14" ht="10.5" customHeight="1">
      <c r="B104" t="s">
        <v>19</v>
      </c>
      <c r="C104">
        <v>28967472</v>
      </c>
      <c r="D104" t="s">
        <v>802</v>
      </c>
      <c r="E104" t="s">
        <v>803</v>
      </c>
      <c r="F104" t="s">
        <v>800</v>
      </c>
      <c r="G104" t="s">
        <v>804</v>
      </c>
      <c r="J104" t="s">
        <v>643</v>
      </c>
      <c r="K104" t="s">
        <v>811</v>
      </c>
      <c r="L104" t="s">
        <v>812</v>
      </c>
      <c r="N104" t="s">
        <v>86</v>
      </c>
    </row>
    <row r="105" spans="2:14" ht="10.5" customHeight="1">
      <c r="B105" t="s">
        <v>19</v>
      </c>
      <c r="C105">
        <v>28967472</v>
      </c>
      <c r="D105" t="s">
        <v>802</v>
      </c>
      <c r="E105" t="s">
        <v>803</v>
      </c>
      <c r="F105" t="s">
        <v>800</v>
      </c>
      <c r="G105" t="s">
        <v>804</v>
      </c>
      <c r="J105" t="s">
        <v>643</v>
      </c>
      <c r="K105" t="s">
        <v>813</v>
      </c>
      <c r="L105" t="s">
        <v>814</v>
      </c>
      <c r="N105" t="s">
        <v>86</v>
      </c>
    </row>
    <row r="106" spans="2:14" ht="10.5" customHeight="1">
      <c r="B106" t="s">
        <v>19</v>
      </c>
      <c r="C106">
        <v>28967472</v>
      </c>
      <c r="D106" t="s">
        <v>802</v>
      </c>
      <c r="E106" t="s">
        <v>803</v>
      </c>
      <c r="F106" t="s">
        <v>800</v>
      </c>
      <c r="G106" t="s">
        <v>804</v>
      </c>
      <c r="J106" t="s">
        <v>643</v>
      </c>
      <c r="K106" t="s">
        <v>815</v>
      </c>
      <c r="L106" t="s">
        <v>816</v>
      </c>
      <c r="N106" t="s">
        <v>86</v>
      </c>
    </row>
    <row r="107" spans="2:14" ht="10.5" customHeight="1">
      <c r="B107" t="s">
        <v>19</v>
      </c>
      <c r="C107">
        <v>28967472</v>
      </c>
      <c r="D107" t="s">
        <v>802</v>
      </c>
      <c r="E107" t="s">
        <v>803</v>
      </c>
      <c r="F107" t="s">
        <v>800</v>
      </c>
      <c r="G107" t="s">
        <v>804</v>
      </c>
      <c r="H107" t="s">
        <v>526</v>
      </c>
      <c r="J107" t="s">
        <v>643</v>
      </c>
      <c r="K107" t="s">
        <v>817</v>
      </c>
      <c r="L107" t="s">
        <v>818</v>
      </c>
      <c r="M107" t="s">
        <v>61</v>
      </c>
      <c r="N107" t="s">
        <v>86</v>
      </c>
    </row>
    <row r="108" spans="2:14" ht="10.5" customHeight="1">
      <c r="B108" t="s">
        <v>19</v>
      </c>
      <c r="C108">
        <v>28967472</v>
      </c>
      <c r="D108" t="s">
        <v>802</v>
      </c>
      <c r="E108" t="s">
        <v>803</v>
      </c>
      <c r="F108" t="s">
        <v>800</v>
      </c>
      <c r="G108" t="s">
        <v>804</v>
      </c>
      <c r="H108" t="s">
        <v>526</v>
      </c>
      <c r="J108" t="s">
        <v>643</v>
      </c>
      <c r="K108" t="s">
        <v>819</v>
      </c>
      <c r="L108" t="s">
        <v>820</v>
      </c>
      <c r="M108" t="s">
        <v>61</v>
      </c>
      <c r="N108" t="s">
        <v>86</v>
      </c>
    </row>
    <row r="109" spans="2:14" ht="10.5" customHeight="1">
      <c r="B109" t="s">
        <v>19</v>
      </c>
      <c r="C109">
        <v>28967472</v>
      </c>
      <c r="D109" t="s">
        <v>802</v>
      </c>
      <c r="E109" t="s">
        <v>803</v>
      </c>
      <c r="F109" t="s">
        <v>800</v>
      </c>
      <c r="G109" t="s">
        <v>804</v>
      </c>
      <c r="H109" t="s">
        <v>526</v>
      </c>
      <c r="J109" t="s">
        <v>643</v>
      </c>
      <c r="K109" t="s">
        <v>821</v>
      </c>
      <c r="L109" t="s">
        <v>822</v>
      </c>
      <c r="M109" t="s">
        <v>61</v>
      </c>
      <c r="N109" t="s">
        <v>86</v>
      </c>
    </row>
    <row r="110" spans="2:14" ht="10.5" customHeight="1">
      <c r="B110" t="s">
        <v>19</v>
      </c>
      <c r="C110">
        <v>28967472</v>
      </c>
      <c r="D110" t="s">
        <v>802</v>
      </c>
      <c r="E110" t="s">
        <v>803</v>
      </c>
      <c r="F110" t="s">
        <v>800</v>
      </c>
      <c r="G110" t="s">
        <v>804</v>
      </c>
      <c r="J110" t="s">
        <v>643</v>
      </c>
      <c r="K110" t="s">
        <v>670</v>
      </c>
      <c r="L110" t="s">
        <v>823</v>
      </c>
      <c r="N110" t="s">
        <v>86</v>
      </c>
    </row>
    <row r="111" spans="2:14" ht="10.5" customHeight="1">
      <c r="B111" t="s">
        <v>19</v>
      </c>
      <c r="C111">
        <v>28967472</v>
      </c>
      <c r="D111" t="s">
        <v>802</v>
      </c>
      <c r="E111" t="s">
        <v>803</v>
      </c>
      <c r="F111" t="s">
        <v>800</v>
      </c>
      <c r="G111" t="s">
        <v>804</v>
      </c>
      <c r="H111" t="s">
        <v>526</v>
      </c>
      <c r="J111" t="s">
        <v>643</v>
      </c>
      <c r="K111" t="s">
        <v>824</v>
      </c>
      <c r="L111" t="s">
        <v>825</v>
      </c>
      <c r="M111" t="s">
        <v>61</v>
      </c>
      <c r="N111" t="s">
        <v>86</v>
      </c>
    </row>
    <row r="112" spans="2:14" ht="10.5" customHeight="1">
      <c r="B112" t="s">
        <v>19</v>
      </c>
      <c r="C112">
        <v>28967472</v>
      </c>
      <c r="D112" t="s">
        <v>802</v>
      </c>
      <c r="E112" t="s">
        <v>803</v>
      </c>
      <c r="F112" t="s">
        <v>800</v>
      </c>
      <c r="G112" t="s">
        <v>804</v>
      </c>
      <c r="J112" t="s">
        <v>643</v>
      </c>
      <c r="K112" t="s">
        <v>826</v>
      </c>
      <c r="L112" t="s">
        <v>827</v>
      </c>
      <c r="N112" t="s">
        <v>86</v>
      </c>
    </row>
    <row r="113" spans="2:14" ht="10.5" customHeight="1">
      <c r="B113" t="s">
        <v>19</v>
      </c>
      <c r="C113">
        <v>28967472</v>
      </c>
      <c r="D113" t="s">
        <v>802</v>
      </c>
      <c r="E113" t="s">
        <v>803</v>
      </c>
      <c r="F113" t="s">
        <v>800</v>
      </c>
      <c r="G113" t="s">
        <v>804</v>
      </c>
      <c r="J113" t="s">
        <v>643</v>
      </c>
      <c r="K113" t="s">
        <v>644</v>
      </c>
      <c r="L113" t="s">
        <v>645</v>
      </c>
      <c r="N113" t="s">
        <v>86</v>
      </c>
    </row>
    <row r="114" spans="2:14" ht="10.5" customHeight="1">
      <c r="B114" t="s">
        <v>19</v>
      </c>
      <c r="C114">
        <v>31625749</v>
      </c>
      <c r="D114" t="s">
        <v>828</v>
      </c>
      <c r="E114" t="s">
        <v>829</v>
      </c>
      <c r="F114" t="s">
        <v>830</v>
      </c>
      <c r="G114" t="s">
        <v>831</v>
      </c>
      <c r="H114" t="s">
        <v>526</v>
      </c>
      <c r="J114" t="s">
        <v>741</v>
      </c>
      <c r="K114" t="s">
        <v>832</v>
      </c>
      <c r="L114" t="s">
        <v>833</v>
      </c>
      <c r="M114" t="s">
        <v>61</v>
      </c>
      <c r="N114" t="s">
        <v>86</v>
      </c>
    </row>
    <row r="115" spans="2:14" ht="10.5" customHeight="1">
      <c r="B115" t="s">
        <v>19</v>
      </c>
      <c r="C115">
        <v>31521250</v>
      </c>
      <c r="D115" t="s">
        <v>834</v>
      </c>
      <c r="E115" t="s">
        <v>835</v>
      </c>
      <c r="F115" t="s">
        <v>830</v>
      </c>
      <c r="G115" t="s">
        <v>836</v>
      </c>
      <c r="H115" t="s">
        <v>526</v>
      </c>
      <c r="J115" t="s">
        <v>741</v>
      </c>
      <c r="K115" t="s">
        <v>837</v>
      </c>
      <c r="L115" t="s">
        <v>838</v>
      </c>
      <c r="M115" t="s">
        <v>61</v>
      </c>
      <c r="N115" t="s">
        <v>86</v>
      </c>
    </row>
    <row r="116" spans="2:14" ht="10.5" customHeight="1">
      <c r="B116" t="s">
        <v>19</v>
      </c>
      <c r="C116">
        <v>28975327</v>
      </c>
      <c r="D116" t="s">
        <v>839</v>
      </c>
      <c r="E116" t="s">
        <v>840</v>
      </c>
      <c r="F116" t="s">
        <v>562</v>
      </c>
      <c r="G116" t="s">
        <v>841</v>
      </c>
      <c r="H116" t="s">
        <v>526</v>
      </c>
      <c r="J116" t="s">
        <v>564</v>
      </c>
      <c r="K116" t="s">
        <v>842</v>
      </c>
      <c r="L116" t="s">
        <v>843</v>
      </c>
      <c r="M116" t="s">
        <v>61</v>
      </c>
      <c r="N116" t="s">
        <v>86</v>
      </c>
    </row>
    <row r="117" spans="2:14" ht="10.5" customHeight="1">
      <c r="B117" t="s">
        <v>19</v>
      </c>
      <c r="C117">
        <v>28975327</v>
      </c>
      <c r="D117" t="s">
        <v>839</v>
      </c>
      <c r="E117" t="s">
        <v>840</v>
      </c>
      <c r="F117" t="s">
        <v>562</v>
      </c>
      <c r="G117" t="s">
        <v>841</v>
      </c>
      <c r="H117" t="s">
        <v>526</v>
      </c>
      <c r="J117" t="s">
        <v>564</v>
      </c>
      <c r="K117" t="s">
        <v>844</v>
      </c>
      <c r="L117" t="s">
        <v>845</v>
      </c>
      <c r="M117" t="s">
        <v>61</v>
      </c>
      <c r="N117" t="s">
        <v>86</v>
      </c>
    </row>
    <row r="118" spans="2:14" ht="10.5" customHeight="1">
      <c r="B118" t="s">
        <v>19</v>
      </c>
      <c r="C118">
        <v>28975327</v>
      </c>
      <c r="D118" t="s">
        <v>839</v>
      </c>
      <c r="E118" t="s">
        <v>840</v>
      </c>
      <c r="F118" t="s">
        <v>562</v>
      </c>
      <c r="G118" t="s">
        <v>841</v>
      </c>
      <c r="H118" t="s">
        <v>526</v>
      </c>
      <c r="J118" t="s">
        <v>564</v>
      </c>
      <c r="K118" t="s">
        <v>577</v>
      </c>
      <c r="L118" t="s">
        <v>578</v>
      </c>
      <c r="M118" t="s">
        <v>61</v>
      </c>
      <c r="N118" t="s">
        <v>86</v>
      </c>
    </row>
    <row r="119" spans="2:14" ht="10.5" customHeight="1">
      <c r="B119" t="s">
        <v>19</v>
      </c>
      <c r="C119">
        <v>26357443</v>
      </c>
      <c r="D119" t="s">
        <v>846</v>
      </c>
      <c r="E119" t="s">
        <v>847</v>
      </c>
      <c r="F119" t="s">
        <v>848</v>
      </c>
      <c r="G119" t="s">
        <v>849</v>
      </c>
      <c r="H119" t="s">
        <v>526</v>
      </c>
      <c r="J119" t="s">
        <v>850</v>
      </c>
      <c r="K119" t="s">
        <v>851</v>
      </c>
      <c r="L119" t="s">
        <v>852</v>
      </c>
      <c r="M119" t="s">
        <v>61</v>
      </c>
      <c r="N119" t="s">
        <v>86</v>
      </c>
    </row>
    <row r="120" spans="2:14" ht="10.5" customHeight="1">
      <c r="B120" t="s">
        <v>19</v>
      </c>
      <c r="C120">
        <v>26319324</v>
      </c>
      <c r="D120" t="s">
        <v>853</v>
      </c>
      <c r="E120" t="s">
        <v>854</v>
      </c>
      <c r="F120" t="s">
        <v>855</v>
      </c>
      <c r="G120" t="s">
        <v>856</v>
      </c>
      <c r="H120" t="s">
        <v>53</v>
      </c>
      <c r="J120" t="s">
        <v>571</v>
      </c>
      <c r="K120" t="s">
        <v>571</v>
      </c>
      <c r="L120" t="s">
        <v>572</v>
      </c>
      <c r="M120" t="s">
        <v>61</v>
      </c>
      <c r="N120" t="s">
        <v>86</v>
      </c>
    </row>
    <row r="121" spans="2:14" ht="10.5" customHeight="1">
      <c r="B121" t="s">
        <v>19</v>
      </c>
      <c r="C121">
        <v>31206294</v>
      </c>
      <c r="D121" t="s">
        <v>857</v>
      </c>
      <c r="E121" t="s">
        <v>858</v>
      </c>
      <c r="F121" t="s">
        <v>859</v>
      </c>
      <c r="G121" t="s">
        <v>860</v>
      </c>
      <c r="H121" t="s">
        <v>526</v>
      </c>
      <c r="J121" t="s">
        <v>571</v>
      </c>
      <c r="K121" t="s">
        <v>571</v>
      </c>
      <c r="L121" t="s">
        <v>572</v>
      </c>
      <c r="M121" t="s">
        <v>61</v>
      </c>
      <c r="N121" t="s">
        <v>86</v>
      </c>
    </row>
    <row r="122" spans="2:14" ht="10.5" customHeight="1">
      <c r="B122" t="s">
        <v>19</v>
      </c>
      <c r="C122">
        <v>26357459</v>
      </c>
      <c r="D122" t="s">
        <v>861</v>
      </c>
      <c r="E122" t="s">
        <v>862</v>
      </c>
      <c r="F122" t="s">
        <v>800</v>
      </c>
      <c r="G122" t="s">
        <v>863</v>
      </c>
      <c r="H122" t="s">
        <v>526</v>
      </c>
      <c r="J122" t="s">
        <v>590</v>
      </c>
      <c r="K122" t="s">
        <v>590</v>
      </c>
      <c r="L122" t="s">
        <v>591</v>
      </c>
      <c r="M122" t="s">
        <v>61</v>
      </c>
      <c r="N122" t="s">
        <v>86</v>
      </c>
    </row>
    <row r="123" spans="2:14" ht="10.5" customHeight="1">
      <c r="B123" t="s">
        <v>19</v>
      </c>
      <c r="C123">
        <v>30918958</v>
      </c>
      <c r="D123" t="s">
        <v>864</v>
      </c>
      <c r="E123" t="s">
        <v>865</v>
      </c>
      <c r="F123" t="s">
        <v>800</v>
      </c>
      <c r="G123" t="s">
        <v>866</v>
      </c>
      <c r="H123" t="s">
        <v>526</v>
      </c>
      <c r="J123" t="s">
        <v>590</v>
      </c>
      <c r="K123" t="s">
        <v>590</v>
      </c>
      <c r="L123" t="s">
        <v>591</v>
      </c>
      <c r="M123" t="s">
        <v>61</v>
      </c>
      <c r="N123" t="s">
        <v>86</v>
      </c>
    </row>
    <row r="124" spans="2:14" ht="10.5" customHeight="1">
      <c r="B124" t="s">
        <v>19</v>
      </c>
      <c r="C124">
        <v>26357432</v>
      </c>
      <c r="D124" t="s">
        <v>867</v>
      </c>
      <c r="E124" t="s">
        <v>868</v>
      </c>
      <c r="F124" t="s">
        <v>869</v>
      </c>
      <c r="G124" t="s">
        <v>870</v>
      </c>
      <c r="H124" t="s">
        <v>526</v>
      </c>
      <c r="J124" t="s">
        <v>702</v>
      </c>
      <c r="K124" t="s">
        <v>703</v>
      </c>
      <c r="L124" t="s">
        <v>704</v>
      </c>
      <c r="M124" t="s">
        <v>61</v>
      </c>
      <c r="N124" t="s">
        <v>86</v>
      </c>
    </row>
    <row r="125" spans="2:14" ht="10.5" customHeight="1">
      <c r="B125" t="s">
        <v>19</v>
      </c>
      <c r="C125">
        <v>26357432</v>
      </c>
      <c r="D125" t="s">
        <v>867</v>
      </c>
      <c r="E125" t="s">
        <v>868</v>
      </c>
      <c r="F125" t="s">
        <v>869</v>
      </c>
      <c r="G125" t="s">
        <v>870</v>
      </c>
      <c r="H125" t="s">
        <v>526</v>
      </c>
      <c r="J125" t="s">
        <v>710</v>
      </c>
      <c r="K125" t="s">
        <v>871</v>
      </c>
      <c r="L125" t="s">
        <v>872</v>
      </c>
      <c r="M125" t="s">
        <v>61</v>
      </c>
      <c r="N125" t="s">
        <v>86</v>
      </c>
    </row>
    <row r="126" spans="2:14" ht="10.5" customHeight="1">
      <c r="B126" t="s">
        <v>19</v>
      </c>
      <c r="C126">
        <v>27549510</v>
      </c>
      <c r="D126" t="s">
        <v>873</v>
      </c>
      <c r="E126" t="s">
        <v>874</v>
      </c>
      <c r="F126" t="s">
        <v>800</v>
      </c>
      <c r="G126" t="s">
        <v>875</v>
      </c>
      <c r="H126" t="s">
        <v>526</v>
      </c>
      <c r="J126" t="s">
        <v>590</v>
      </c>
      <c r="K126" t="s">
        <v>590</v>
      </c>
      <c r="L126" t="s">
        <v>591</v>
      </c>
      <c r="M126" t="s">
        <v>61</v>
      </c>
      <c r="N126" t="s">
        <v>86</v>
      </c>
    </row>
    <row r="127" spans="2:14" ht="10.5" customHeight="1">
      <c r="B127" t="s">
        <v>19</v>
      </c>
      <c r="C127">
        <v>26519453</v>
      </c>
      <c r="D127" t="s">
        <v>876</v>
      </c>
      <c r="E127" t="s">
        <v>877</v>
      </c>
      <c r="F127" t="s">
        <v>878</v>
      </c>
      <c r="G127" t="s">
        <v>879</v>
      </c>
      <c r="H127" t="s">
        <v>526</v>
      </c>
      <c r="J127" t="s">
        <v>697</v>
      </c>
      <c r="K127" t="s">
        <v>880</v>
      </c>
      <c r="L127" t="s">
        <v>881</v>
      </c>
      <c r="M127" t="s">
        <v>61</v>
      </c>
      <c r="N127" t="s">
        <v>68</v>
      </c>
    </row>
    <row r="128" spans="2:14" ht="10.5" customHeight="1">
      <c r="B128" t="s">
        <v>19</v>
      </c>
      <c r="C128">
        <v>31209848</v>
      </c>
      <c r="D128" t="s">
        <v>882</v>
      </c>
      <c r="E128" t="s">
        <v>883</v>
      </c>
      <c r="F128" t="s">
        <v>884</v>
      </c>
      <c r="G128" t="s">
        <v>885</v>
      </c>
      <c r="H128" t="s">
        <v>526</v>
      </c>
      <c r="J128" t="s">
        <v>715</v>
      </c>
      <c r="K128" t="s">
        <v>716</v>
      </c>
      <c r="L128" t="s">
        <v>717</v>
      </c>
      <c r="M128" t="s">
        <v>61</v>
      </c>
      <c r="N128" t="s">
        <v>86</v>
      </c>
    </row>
    <row r="129" spans="2:14" ht="10.5" customHeight="1">
      <c r="B129" t="s">
        <v>19</v>
      </c>
      <c r="C129">
        <v>31209848</v>
      </c>
      <c r="D129" t="s">
        <v>882</v>
      </c>
      <c r="E129" t="s">
        <v>883</v>
      </c>
      <c r="F129" t="s">
        <v>884</v>
      </c>
      <c r="G129" t="s">
        <v>885</v>
      </c>
      <c r="H129" t="s">
        <v>526</v>
      </c>
      <c r="J129" t="s">
        <v>715</v>
      </c>
      <c r="K129" t="s">
        <v>886</v>
      </c>
      <c r="L129" t="s">
        <v>887</v>
      </c>
      <c r="M129" t="s">
        <v>61</v>
      </c>
      <c r="N129" t="s">
        <v>86</v>
      </c>
    </row>
    <row r="130" spans="2:14" ht="10.5" customHeight="1">
      <c r="B130" t="s">
        <v>19</v>
      </c>
      <c r="C130">
        <v>31209848</v>
      </c>
      <c r="D130" t="s">
        <v>882</v>
      </c>
      <c r="E130" t="s">
        <v>883</v>
      </c>
      <c r="F130" t="s">
        <v>884</v>
      </c>
      <c r="G130" t="s">
        <v>885</v>
      </c>
      <c r="H130" t="s">
        <v>526</v>
      </c>
      <c r="J130" t="s">
        <v>715</v>
      </c>
      <c r="K130" t="s">
        <v>888</v>
      </c>
      <c r="L130" t="s">
        <v>889</v>
      </c>
      <c r="M130" t="s">
        <v>61</v>
      </c>
      <c r="N130" t="s">
        <v>86</v>
      </c>
    </row>
    <row r="131" spans="2:14" ht="10.5" customHeight="1">
      <c r="B131" t="s">
        <v>19</v>
      </c>
      <c r="C131">
        <v>31326254</v>
      </c>
      <c r="D131" t="s">
        <v>890</v>
      </c>
      <c r="E131" t="s">
        <v>891</v>
      </c>
      <c r="F131" t="s">
        <v>569</v>
      </c>
      <c r="G131" t="s">
        <v>892</v>
      </c>
      <c r="H131" t="s">
        <v>526</v>
      </c>
      <c r="J131" t="s">
        <v>571</v>
      </c>
      <c r="K131" t="s">
        <v>571</v>
      </c>
      <c r="L131" t="s">
        <v>572</v>
      </c>
      <c r="M131" t="s">
        <v>61</v>
      </c>
      <c r="N131" t="s">
        <v>86</v>
      </c>
    </row>
    <row r="132" spans="2:14" ht="10.5" customHeight="1">
      <c r="B132" t="s">
        <v>19</v>
      </c>
      <c r="C132">
        <v>31713408</v>
      </c>
      <c r="D132" t="s">
        <v>893</v>
      </c>
      <c r="E132" t="s">
        <v>894</v>
      </c>
      <c r="F132" t="s">
        <v>562</v>
      </c>
      <c r="G132" t="s">
        <v>895</v>
      </c>
      <c r="H132" t="s">
        <v>526</v>
      </c>
      <c r="J132" t="s">
        <v>564</v>
      </c>
      <c r="K132" t="s">
        <v>670</v>
      </c>
      <c r="L132" t="s">
        <v>671</v>
      </c>
      <c r="M132" t="s">
        <v>61</v>
      </c>
      <c r="N132" t="s">
        <v>86</v>
      </c>
    </row>
    <row r="133" spans="2:14" ht="10.5" customHeight="1">
      <c r="B133" t="s">
        <v>19</v>
      </c>
      <c r="C133">
        <v>26357417</v>
      </c>
      <c r="D133" t="s">
        <v>896</v>
      </c>
      <c r="E133" t="s">
        <v>897</v>
      </c>
      <c r="F133" t="s">
        <v>898</v>
      </c>
      <c r="G133" t="s">
        <v>899</v>
      </c>
      <c r="H133" t="s">
        <v>526</v>
      </c>
      <c r="J133" t="s">
        <v>646</v>
      </c>
      <c r="K133" t="s">
        <v>649</v>
      </c>
      <c r="L133" t="s">
        <v>650</v>
      </c>
      <c r="M133" t="s">
        <v>61</v>
      </c>
      <c r="N133" t="s">
        <v>68</v>
      </c>
    </row>
    <row r="134" spans="2:14" ht="10.5" customHeight="1">
      <c r="B134" t="s">
        <v>19</v>
      </c>
      <c r="C134">
        <v>26357456</v>
      </c>
      <c r="D134" t="s">
        <v>900</v>
      </c>
      <c r="E134" t="s">
        <v>901</v>
      </c>
      <c r="F134" t="s">
        <v>569</v>
      </c>
      <c r="G134" t="s">
        <v>902</v>
      </c>
      <c r="H134" t="s">
        <v>526</v>
      </c>
      <c r="J134" t="s">
        <v>571</v>
      </c>
      <c r="K134" t="s">
        <v>571</v>
      </c>
      <c r="L134" t="s">
        <v>572</v>
      </c>
      <c r="M134" t="s">
        <v>61</v>
      </c>
      <c r="N134" t="s">
        <v>86</v>
      </c>
    </row>
    <row r="135" spans="2:14" ht="10.5" customHeight="1">
      <c r="B135" t="s">
        <v>19</v>
      </c>
      <c r="C135">
        <v>26806402</v>
      </c>
      <c r="D135" t="s">
        <v>903</v>
      </c>
      <c r="E135" t="s">
        <v>904</v>
      </c>
      <c r="F135" t="s">
        <v>791</v>
      </c>
      <c r="G135" t="s">
        <v>905</v>
      </c>
      <c r="H135" t="s">
        <v>526</v>
      </c>
      <c r="J135" t="s">
        <v>620</v>
      </c>
      <c r="K135" t="s">
        <v>906</v>
      </c>
      <c r="L135" t="s">
        <v>907</v>
      </c>
      <c r="M135" t="s">
        <v>61</v>
      </c>
      <c r="N135" t="s">
        <v>86</v>
      </c>
    </row>
    <row r="136" spans="2:14" ht="10.5" customHeight="1">
      <c r="B136" t="s">
        <v>19</v>
      </c>
      <c r="C136">
        <v>26357444</v>
      </c>
      <c r="D136" t="s">
        <v>908</v>
      </c>
      <c r="E136" t="s">
        <v>909</v>
      </c>
      <c r="F136" t="s">
        <v>910</v>
      </c>
      <c r="G136" t="s">
        <v>911</v>
      </c>
      <c r="H136" t="s">
        <v>526</v>
      </c>
      <c r="J136" t="s">
        <v>738</v>
      </c>
      <c r="K136" t="s">
        <v>912</v>
      </c>
      <c r="L136" t="s">
        <v>913</v>
      </c>
      <c r="M136" t="s">
        <v>61</v>
      </c>
      <c r="N136" t="s">
        <v>68</v>
      </c>
    </row>
    <row r="137" spans="2:14" ht="10.5" customHeight="1">
      <c r="B137" t="s">
        <v>19</v>
      </c>
      <c r="C137">
        <v>26357444</v>
      </c>
      <c r="D137" t="s">
        <v>908</v>
      </c>
      <c r="E137" t="s">
        <v>909</v>
      </c>
      <c r="F137" t="s">
        <v>910</v>
      </c>
      <c r="G137" t="s">
        <v>911</v>
      </c>
      <c r="H137" t="s">
        <v>526</v>
      </c>
      <c r="J137" t="s">
        <v>738</v>
      </c>
      <c r="K137" t="s">
        <v>739</v>
      </c>
      <c r="L137" t="s">
        <v>740</v>
      </c>
      <c r="M137" t="s">
        <v>61</v>
      </c>
      <c r="N137" t="s">
        <v>68</v>
      </c>
    </row>
    <row r="138" spans="2:14" ht="10.5" customHeight="1">
      <c r="B138" t="s">
        <v>19</v>
      </c>
      <c r="C138">
        <v>26319322</v>
      </c>
      <c r="D138" t="s">
        <v>914</v>
      </c>
      <c r="E138" t="s">
        <v>915</v>
      </c>
      <c r="F138" t="s">
        <v>569</v>
      </c>
      <c r="G138" t="s">
        <v>916</v>
      </c>
      <c r="H138" t="s">
        <v>526</v>
      </c>
      <c r="J138" t="s">
        <v>571</v>
      </c>
      <c r="K138" t="s">
        <v>571</v>
      </c>
      <c r="L138" t="s">
        <v>572</v>
      </c>
      <c r="M138" t="s">
        <v>61</v>
      </c>
      <c r="N138" t="s">
        <v>86</v>
      </c>
    </row>
    <row r="139" spans="2:14" ht="10.5" customHeight="1">
      <c r="B139" t="s">
        <v>19</v>
      </c>
      <c r="C139">
        <v>30833091</v>
      </c>
      <c r="D139" t="s">
        <v>917</v>
      </c>
      <c r="E139" t="s">
        <v>918</v>
      </c>
      <c r="F139" t="s">
        <v>919</v>
      </c>
      <c r="G139" t="s">
        <v>920</v>
      </c>
      <c r="H139" t="s">
        <v>526</v>
      </c>
      <c r="J139" t="s">
        <v>571</v>
      </c>
      <c r="K139" t="s">
        <v>571</v>
      </c>
      <c r="L139" t="s">
        <v>572</v>
      </c>
      <c r="M139" t="s">
        <v>61</v>
      </c>
      <c r="N139" t="s">
        <v>86</v>
      </c>
    </row>
    <row r="140" spans="2:14" ht="10.5" customHeight="1">
      <c r="B140" t="s">
        <v>19</v>
      </c>
      <c r="C140">
        <v>26357433</v>
      </c>
      <c r="D140" t="s">
        <v>921</v>
      </c>
      <c r="E140" t="s">
        <v>922</v>
      </c>
      <c r="F140" t="s">
        <v>923</v>
      </c>
      <c r="G140" t="s">
        <v>924</v>
      </c>
      <c r="H140" t="s">
        <v>526</v>
      </c>
      <c r="J140" t="s">
        <v>705</v>
      </c>
      <c r="K140" t="s">
        <v>925</v>
      </c>
      <c r="L140" t="s">
        <v>926</v>
      </c>
      <c r="M140" t="s">
        <v>61</v>
      </c>
      <c r="N140" t="s">
        <v>86</v>
      </c>
    </row>
    <row r="141" spans="2:14" ht="10.5" customHeight="1">
      <c r="B141" t="s">
        <v>19</v>
      </c>
      <c r="C141">
        <v>26373189</v>
      </c>
      <c r="D141" t="s">
        <v>927</v>
      </c>
      <c r="E141" t="s">
        <v>928</v>
      </c>
      <c r="F141" t="s">
        <v>884</v>
      </c>
      <c r="G141" t="s">
        <v>929</v>
      </c>
      <c r="H141" t="s">
        <v>526</v>
      </c>
      <c r="J141" t="s">
        <v>715</v>
      </c>
      <c r="K141" t="s">
        <v>716</v>
      </c>
      <c r="L141" t="s">
        <v>717</v>
      </c>
      <c r="M141" t="s">
        <v>61</v>
      </c>
      <c r="N141" t="s">
        <v>86</v>
      </c>
    </row>
    <row r="142" spans="2:14" ht="10.5" customHeight="1">
      <c r="B142" t="s">
        <v>19</v>
      </c>
      <c r="C142">
        <v>30941480</v>
      </c>
      <c r="D142" t="s">
        <v>930</v>
      </c>
      <c r="E142" t="s">
        <v>931</v>
      </c>
      <c r="F142" t="s">
        <v>932</v>
      </c>
      <c r="G142" t="s">
        <v>933</v>
      </c>
      <c r="J142" t="s">
        <v>564</v>
      </c>
      <c r="K142" t="s">
        <v>565</v>
      </c>
      <c r="L142" t="s">
        <v>566</v>
      </c>
      <c r="N142" t="s">
        <v>86</v>
      </c>
    </row>
    <row r="143" spans="2:14" ht="10.5" customHeight="1">
      <c r="B143" t="s">
        <v>19</v>
      </c>
      <c r="C143">
        <v>30941480</v>
      </c>
      <c r="D143" t="s">
        <v>930</v>
      </c>
      <c r="E143" t="s">
        <v>931</v>
      </c>
      <c r="F143" t="s">
        <v>932</v>
      </c>
      <c r="G143" t="s">
        <v>933</v>
      </c>
      <c r="J143" t="s">
        <v>571</v>
      </c>
      <c r="K143" t="s">
        <v>571</v>
      </c>
      <c r="L143" t="s">
        <v>572</v>
      </c>
      <c r="N143" t="s">
        <v>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90B1F-87BD-65FE-B65C-0DB8460C3AF1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B9E1-31CB-EFFA-6188-492359889CC6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688D-8527-195B-13C8-3D64C22FA567}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934</v>
      </c>
    </row>
    <row r="3" spans="1:2" ht="10.5" customHeight="1">
      <c r="B3" t="s">
        <v>935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90E9B-7747-B693-D3F5-52749568FB98}">
  <sheetPr>
    <tabColor rgb="FFFFCC99"/>
  </sheetPr>
  <dimension ref="A1:F348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936</v>
      </c>
      <c r="B1" t="s">
        <v>937</v>
      </c>
      <c r="C1" t="s">
        <v>75</v>
      </c>
      <c r="D1" t="s">
        <v>938</v>
      </c>
      <c r="E1" t="s">
        <v>70</v>
      </c>
      <c r="F1" t="s">
        <v>939</v>
      </c>
    </row>
    <row r="2" spans="1:6" ht="10.5" customHeight="1">
      <c r="A2" t="s">
        <v>608</v>
      </c>
      <c r="B2" t="s">
        <v>940</v>
      </c>
      <c r="C2" t="s">
        <v>941</v>
      </c>
      <c r="D2" t="s">
        <v>942</v>
      </c>
      <c r="E2" t="s">
        <v>608</v>
      </c>
      <c r="F2" t="s">
        <v>943</v>
      </c>
    </row>
    <row r="3" spans="1:6" ht="10.5" customHeight="1">
      <c r="A3" t="s">
        <v>608</v>
      </c>
      <c r="B3" t="s">
        <v>608</v>
      </c>
      <c r="C3" t="s">
        <v>944</v>
      </c>
      <c r="D3" t="s">
        <v>945</v>
      </c>
      <c r="E3" t="s">
        <v>611</v>
      </c>
      <c r="F3" t="s">
        <v>946</v>
      </c>
    </row>
    <row r="4" spans="1:6" ht="10.5" customHeight="1">
      <c r="A4" t="s">
        <v>608</v>
      </c>
      <c r="B4" t="s">
        <v>947</v>
      </c>
      <c r="C4" t="s">
        <v>948</v>
      </c>
      <c r="D4" t="s">
        <v>942</v>
      </c>
      <c r="E4" t="s">
        <v>620</v>
      </c>
      <c r="F4" t="s">
        <v>949</v>
      </c>
    </row>
    <row r="5" spans="1:6" ht="10.5" customHeight="1">
      <c r="A5" t="s">
        <v>608</v>
      </c>
      <c r="B5" t="s">
        <v>950</v>
      </c>
      <c r="C5" t="s">
        <v>951</v>
      </c>
      <c r="D5" t="s">
        <v>942</v>
      </c>
      <c r="E5" t="s">
        <v>625</v>
      </c>
      <c r="F5" t="s">
        <v>952</v>
      </c>
    </row>
    <row r="6" spans="1:6" ht="10.5" customHeight="1">
      <c r="A6" t="s">
        <v>608</v>
      </c>
      <c r="B6" t="s">
        <v>752</v>
      </c>
      <c r="C6" t="s">
        <v>953</v>
      </c>
      <c r="D6" t="s">
        <v>942</v>
      </c>
      <c r="E6" t="s">
        <v>640</v>
      </c>
      <c r="F6" t="s">
        <v>954</v>
      </c>
    </row>
    <row r="7" spans="1:6" ht="10.5" customHeight="1">
      <c r="A7" t="s">
        <v>608</v>
      </c>
      <c r="B7" t="s">
        <v>955</v>
      </c>
      <c r="C7" t="s">
        <v>956</v>
      </c>
      <c r="D7" t="s">
        <v>942</v>
      </c>
      <c r="E7" t="s">
        <v>643</v>
      </c>
      <c r="F7" t="s">
        <v>957</v>
      </c>
    </row>
    <row r="8" spans="1:6" ht="10.5" customHeight="1">
      <c r="A8" t="s">
        <v>608</v>
      </c>
      <c r="B8" t="s">
        <v>958</v>
      </c>
      <c r="C8" t="s">
        <v>959</v>
      </c>
      <c r="D8" t="s">
        <v>942</v>
      </c>
      <c r="E8" t="s">
        <v>646</v>
      </c>
      <c r="F8" t="s">
        <v>960</v>
      </c>
    </row>
    <row r="9" spans="1:6" ht="10.5" customHeight="1">
      <c r="A9" t="s">
        <v>608</v>
      </c>
      <c r="B9" t="s">
        <v>961</v>
      </c>
      <c r="C9" t="s">
        <v>962</v>
      </c>
      <c r="D9" t="s">
        <v>942</v>
      </c>
      <c r="E9" t="s">
        <v>602</v>
      </c>
      <c r="F9" t="s">
        <v>963</v>
      </c>
    </row>
    <row r="10" spans="1:6" ht="10.5" customHeight="1">
      <c r="A10" t="s">
        <v>608</v>
      </c>
      <c r="B10" t="s">
        <v>609</v>
      </c>
      <c r="C10" t="s">
        <v>610</v>
      </c>
      <c r="D10" t="s">
        <v>942</v>
      </c>
      <c r="E10" t="s">
        <v>663</v>
      </c>
      <c r="F10" t="s">
        <v>964</v>
      </c>
    </row>
    <row r="11" spans="1:6" ht="10.5" customHeight="1">
      <c r="A11" t="s">
        <v>608</v>
      </c>
      <c r="B11" t="s">
        <v>965</v>
      </c>
      <c r="C11" t="s">
        <v>966</v>
      </c>
      <c r="D11" t="s">
        <v>942</v>
      </c>
      <c r="E11" t="s">
        <v>967</v>
      </c>
      <c r="F11" t="s">
        <v>968</v>
      </c>
    </row>
    <row r="12" spans="1:6" ht="10.5" customHeight="1">
      <c r="A12" t="s">
        <v>608</v>
      </c>
      <c r="B12" t="s">
        <v>969</v>
      </c>
      <c r="C12" t="s">
        <v>970</v>
      </c>
      <c r="D12" t="s">
        <v>942</v>
      </c>
      <c r="E12" t="s">
        <v>564</v>
      </c>
      <c r="F12" t="s">
        <v>971</v>
      </c>
    </row>
    <row r="13" spans="1:6" ht="10.5" customHeight="1">
      <c r="A13" t="s">
        <v>608</v>
      </c>
      <c r="B13" t="s">
        <v>972</v>
      </c>
      <c r="C13" t="s">
        <v>973</v>
      </c>
      <c r="D13" t="s">
        <v>942</v>
      </c>
      <c r="E13" t="s">
        <v>583</v>
      </c>
      <c r="F13" t="s">
        <v>974</v>
      </c>
    </row>
    <row r="14" spans="1:6" ht="10.5" customHeight="1">
      <c r="A14" t="s">
        <v>608</v>
      </c>
      <c r="B14" t="s">
        <v>975</v>
      </c>
      <c r="C14" t="s">
        <v>976</v>
      </c>
      <c r="D14" t="s">
        <v>942</v>
      </c>
      <c r="E14" t="s">
        <v>676</v>
      </c>
      <c r="F14" t="s">
        <v>977</v>
      </c>
    </row>
    <row r="15" spans="1:6" ht="10.5" customHeight="1">
      <c r="A15" t="s">
        <v>608</v>
      </c>
      <c r="B15" t="s">
        <v>978</v>
      </c>
      <c r="C15" t="s">
        <v>979</v>
      </c>
      <c r="D15" t="s">
        <v>942</v>
      </c>
      <c r="E15" t="s">
        <v>683</v>
      </c>
      <c r="F15" t="s">
        <v>980</v>
      </c>
    </row>
    <row r="16" spans="1:6" ht="10.5" customHeight="1">
      <c r="A16" t="s">
        <v>608</v>
      </c>
      <c r="B16" t="s">
        <v>981</v>
      </c>
      <c r="C16" t="s">
        <v>982</v>
      </c>
      <c r="D16" t="s">
        <v>942</v>
      </c>
      <c r="E16" t="s">
        <v>688</v>
      </c>
      <c r="F16" t="s">
        <v>983</v>
      </c>
    </row>
    <row r="17" spans="1:6" ht="10.5" customHeight="1">
      <c r="A17" t="s">
        <v>611</v>
      </c>
      <c r="B17" t="s">
        <v>611</v>
      </c>
      <c r="C17" t="s">
        <v>984</v>
      </c>
      <c r="D17" t="s">
        <v>945</v>
      </c>
      <c r="E17" t="s">
        <v>697</v>
      </c>
      <c r="F17" t="s">
        <v>985</v>
      </c>
    </row>
    <row r="18" spans="1:6" ht="10.5" customHeight="1">
      <c r="A18" t="s">
        <v>611</v>
      </c>
      <c r="B18" t="s">
        <v>612</v>
      </c>
      <c r="C18" t="s">
        <v>613</v>
      </c>
      <c r="D18" t="s">
        <v>942</v>
      </c>
      <c r="E18" t="s">
        <v>702</v>
      </c>
      <c r="F18" t="s">
        <v>986</v>
      </c>
    </row>
    <row r="19" spans="1:6" ht="10.5" customHeight="1">
      <c r="A19" t="s">
        <v>611</v>
      </c>
      <c r="B19" t="s">
        <v>614</v>
      </c>
      <c r="C19" t="s">
        <v>615</v>
      </c>
      <c r="D19" t="s">
        <v>942</v>
      </c>
      <c r="E19" t="s">
        <v>705</v>
      </c>
      <c r="F19" t="s">
        <v>987</v>
      </c>
    </row>
    <row r="20" spans="1:6" ht="10.5" customHeight="1">
      <c r="A20" t="s">
        <v>611</v>
      </c>
      <c r="B20" t="s">
        <v>988</v>
      </c>
      <c r="C20" t="s">
        <v>989</v>
      </c>
      <c r="D20" t="s">
        <v>942</v>
      </c>
      <c r="E20" t="s">
        <v>710</v>
      </c>
      <c r="F20" t="s">
        <v>990</v>
      </c>
    </row>
    <row r="21" spans="1:6" ht="10.5" customHeight="1">
      <c r="A21" t="s">
        <v>611</v>
      </c>
      <c r="B21" t="s">
        <v>616</v>
      </c>
      <c r="C21" t="s">
        <v>617</v>
      </c>
      <c r="D21" t="s">
        <v>942</v>
      </c>
      <c r="E21" t="s">
        <v>715</v>
      </c>
      <c r="F21" t="s">
        <v>991</v>
      </c>
    </row>
    <row r="22" spans="1:6" ht="10.5" customHeight="1">
      <c r="A22" t="s">
        <v>611</v>
      </c>
      <c r="B22" t="s">
        <v>618</v>
      </c>
      <c r="C22" t="s">
        <v>619</v>
      </c>
      <c r="D22" t="s">
        <v>942</v>
      </c>
      <c r="E22" t="s">
        <v>720</v>
      </c>
      <c r="F22" t="s">
        <v>992</v>
      </c>
    </row>
    <row r="23" spans="1:6" ht="10.5" customHeight="1">
      <c r="A23" t="s">
        <v>611</v>
      </c>
      <c r="B23" t="s">
        <v>993</v>
      </c>
      <c r="C23" t="s">
        <v>994</v>
      </c>
      <c r="D23" t="s">
        <v>942</v>
      </c>
      <c r="E23" t="s">
        <v>729</v>
      </c>
      <c r="F23" t="s">
        <v>995</v>
      </c>
    </row>
    <row r="24" spans="1:6" ht="10.5" customHeight="1">
      <c r="A24" t="s">
        <v>611</v>
      </c>
      <c r="B24" t="s">
        <v>996</v>
      </c>
      <c r="C24" t="s">
        <v>997</v>
      </c>
      <c r="D24" t="s">
        <v>942</v>
      </c>
      <c r="E24" t="s">
        <v>850</v>
      </c>
      <c r="F24" t="s">
        <v>998</v>
      </c>
    </row>
    <row r="25" spans="1:6" ht="10.5" customHeight="1">
      <c r="A25" t="s">
        <v>620</v>
      </c>
      <c r="B25" t="s">
        <v>999</v>
      </c>
      <c r="C25" t="s">
        <v>1000</v>
      </c>
      <c r="D25" t="s">
        <v>942</v>
      </c>
      <c r="E25" t="s">
        <v>735</v>
      </c>
      <c r="F25" t="s">
        <v>1001</v>
      </c>
    </row>
    <row r="26" spans="1:6" ht="10.5" customHeight="1">
      <c r="A26" t="s">
        <v>620</v>
      </c>
      <c r="B26" t="s">
        <v>1002</v>
      </c>
      <c r="C26" t="s">
        <v>1003</v>
      </c>
      <c r="D26" t="s">
        <v>942</v>
      </c>
      <c r="E26" t="s">
        <v>738</v>
      </c>
      <c r="F26" t="s">
        <v>1004</v>
      </c>
    </row>
    <row r="27" spans="1:6" ht="10.5" customHeight="1">
      <c r="A27" t="s">
        <v>620</v>
      </c>
      <c r="B27" t="s">
        <v>620</v>
      </c>
      <c r="C27" t="s">
        <v>1005</v>
      </c>
      <c r="D27" t="s">
        <v>945</v>
      </c>
      <c r="E27" t="s">
        <v>741</v>
      </c>
      <c r="F27" t="s">
        <v>1006</v>
      </c>
    </row>
    <row r="28" spans="1:6" ht="10.5" customHeight="1">
      <c r="A28" t="s">
        <v>620</v>
      </c>
      <c r="B28" t="s">
        <v>1007</v>
      </c>
      <c r="C28" t="s">
        <v>1008</v>
      </c>
      <c r="D28" t="s">
        <v>942</v>
      </c>
      <c r="E28" t="s">
        <v>746</v>
      </c>
      <c r="F28" t="s">
        <v>1009</v>
      </c>
    </row>
    <row r="29" spans="1:6" ht="10.5" customHeight="1">
      <c r="A29" t="s">
        <v>620</v>
      </c>
      <c r="B29" t="s">
        <v>1010</v>
      </c>
      <c r="C29" t="s">
        <v>1011</v>
      </c>
      <c r="D29" t="s">
        <v>942</v>
      </c>
      <c r="E29" t="s">
        <v>751</v>
      </c>
      <c r="F29" t="s">
        <v>1012</v>
      </c>
    </row>
    <row r="30" spans="1:6" ht="10.5" customHeight="1">
      <c r="A30" t="s">
        <v>620</v>
      </c>
      <c r="B30" t="s">
        <v>621</v>
      </c>
      <c r="C30" t="s">
        <v>622</v>
      </c>
      <c r="D30" t="s">
        <v>942</v>
      </c>
      <c r="E30" t="s">
        <v>590</v>
      </c>
      <c r="F30" t="s">
        <v>1013</v>
      </c>
    </row>
    <row r="31" spans="1:6" ht="10.5" customHeight="1">
      <c r="A31" t="s">
        <v>620</v>
      </c>
      <c r="B31" t="s">
        <v>1014</v>
      </c>
      <c r="C31" t="s">
        <v>1015</v>
      </c>
      <c r="D31" t="s">
        <v>942</v>
      </c>
      <c r="E31" t="s">
        <v>571</v>
      </c>
      <c r="F31" t="s">
        <v>1016</v>
      </c>
    </row>
    <row r="32" spans="1:6" ht="10.5" customHeight="1">
      <c r="A32" t="s">
        <v>620</v>
      </c>
      <c r="B32" t="s">
        <v>623</v>
      </c>
      <c r="C32" t="s">
        <v>624</v>
      </c>
      <c r="D32" t="s">
        <v>942</v>
      </c>
      <c r="E32" t="s">
        <v>71</v>
      </c>
      <c r="F32" t="s">
        <v>1017</v>
      </c>
    </row>
    <row r="33" spans="1:6" ht="10.5" customHeight="1">
      <c r="A33" t="s">
        <v>620</v>
      </c>
      <c r="B33" t="s">
        <v>1018</v>
      </c>
      <c r="C33" t="s">
        <v>1019</v>
      </c>
      <c r="D33" t="s">
        <v>942</v>
      </c>
      <c r="E33" t="s">
        <v>771</v>
      </c>
      <c r="F33" t="s">
        <v>1020</v>
      </c>
    </row>
    <row r="34" spans="1:6" ht="10.5" customHeight="1">
      <c r="A34" t="s">
        <v>620</v>
      </c>
      <c r="B34" t="s">
        <v>1021</v>
      </c>
      <c r="C34" t="s">
        <v>1022</v>
      </c>
      <c r="D34" t="s">
        <v>942</v>
      </c>
      <c r="E34" t="s">
        <v>773</v>
      </c>
      <c r="F34" t="s">
        <v>1023</v>
      </c>
    </row>
    <row r="35" spans="1:6" ht="10.5" customHeight="1">
      <c r="A35" t="s">
        <v>620</v>
      </c>
      <c r="B35" t="s">
        <v>1024</v>
      </c>
      <c r="C35" t="s">
        <v>1025</v>
      </c>
      <c r="D35" t="s">
        <v>942</v>
      </c>
    </row>
    <row r="36" spans="1:6" ht="10.5" customHeight="1">
      <c r="A36" t="s">
        <v>620</v>
      </c>
      <c r="B36" t="s">
        <v>1026</v>
      </c>
      <c r="C36" t="s">
        <v>1027</v>
      </c>
      <c r="D36" t="s">
        <v>942</v>
      </c>
    </row>
    <row r="37" spans="1:6" ht="10.5" customHeight="1">
      <c r="A37" t="s">
        <v>620</v>
      </c>
      <c r="B37" t="s">
        <v>793</v>
      </c>
      <c r="C37" t="s">
        <v>794</v>
      </c>
      <c r="D37" t="s">
        <v>1028</v>
      </c>
    </row>
    <row r="38" spans="1:6" ht="10.5" customHeight="1">
      <c r="A38" t="s">
        <v>620</v>
      </c>
      <c r="B38" t="s">
        <v>906</v>
      </c>
      <c r="C38" t="s">
        <v>907</v>
      </c>
      <c r="D38" t="s">
        <v>1028</v>
      </c>
    </row>
    <row r="39" spans="1:6" ht="10.5" customHeight="1">
      <c r="A39" t="s">
        <v>625</v>
      </c>
      <c r="B39" t="s">
        <v>1029</v>
      </c>
      <c r="C39" t="s">
        <v>1030</v>
      </c>
      <c r="D39" t="s">
        <v>942</v>
      </c>
    </row>
    <row r="40" spans="1:6" ht="10.5" customHeight="1">
      <c r="A40" t="s">
        <v>625</v>
      </c>
      <c r="B40" t="s">
        <v>1031</v>
      </c>
      <c r="C40" t="s">
        <v>1032</v>
      </c>
      <c r="D40" t="s">
        <v>942</v>
      </c>
    </row>
    <row r="41" spans="1:6" ht="10.5" customHeight="1">
      <c r="A41" t="s">
        <v>625</v>
      </c>
      <c r="B41" t="s">
        <v>625</v>
      </c>
      <c r="C41" t="s">
        <v>1033</v>
      </c>
      <c r="D41" t="s">
        <v>945</v>
      </c>
    </row>
    <row r="42" spans="1:6" ht="10.5" customHeight="1">
      <c r="A42" t="s">
        <v>625</v>
      </c>
      <c r="B42" t="s">
        <v>758</v>
      </c>
      <c r="C42" t="s">
        <v>1034</v>
      </c>
      <c r="D42" t="s">
        <v>942</v>
      </c>
    </row>
    <row r="43" spans="1:6" ht="10.5" customHeight="1">
      <c r="A43" t="s">
        <v>625</v>
      </c>
      <c r="B43" t="s">
        <v>1035</v>
      </c>
      <c r="C43" t="s">
        <v>1036</v>
      </c>
      <c r="D43" t="s">
        <v>942</v>
      </c>
    </row>
    <row r="44" spans="1:6" ht="10.5" customHeight="1">
      <c r="A44" t="s">
        <v>625</v>
      </c>
      <c r="B44" t="s">
        <v>626</v>
      </c>
      <c r="C44" t="s">
        <v>627</v>
      </c>
      <c r="D44" t="s">
        <v>942</v>
      </c>
    </row>
    <row r="45" spans="1:6" ht="10.5" customHeight="1">
      <c r="A45" t="s">
        <v>625</v>
      </c>
      <c r="B45" t="s">
        <v>628</v>
      </c>
      <c r="C45" t="s">
        <v>629</v>
      </c>
      <c r="D45" t="s">
        <v>942</v>
      </c>
    </row>
    <row r="46" spans="1:6" ht="10.5" customHeight="1">
      <c r="A46" t="s">
        <v>625</v>
      </c>
      <c r="B46" t="s">
        <v>630</v>
      </c>
      <c r="C46" t="s">
        <v>631</v>
      </c>
      <c r="D46" t="s">
        <v>942</v>
      </c>
    </row>
    <row r="47" spans="1:6" ht="10.5" customHeight="1">
      <c r="A47" t="s">
        <v>625</v>
      </c>
      <c r="B47" t="s">
        <v>1037</v>
      </c>
      <c r="C47" t="s">
        <v>1038</v>
      </c>
      <c r="D47" t="s">
        <v>942</v>
      </c>
    </row>
    <row r="48" spans="1:6" ht="10.5" customHeight="1">
      <c r="A48" t="s">
        <v>625</v>
      </c>
      <c r="B48" t="s">
        <v>632</v>
      </c>
      <c r="C48" t="s">
        <v>633</v>
      </c>
      <c r="D48" t="s">
        <v>942</v>
      </c>
    </row>
    <row r="49" spans="1:4" ht="10.5" customHeight="1">
      <c r="A49" t="s">
        <v>625</v>
      </c>
      <c r="B49" t="s">
        <v>1039</v>
      </c>
      <c r="C49" t="s">
        <v>1040</v>
      </c>
      <c r="D49" t="s">
        <v>942</v>
      </c>
    </row>
    <row r="50" spans="1:4" ht="10.5" customHeight="1">
      <c r="A50" t="s">
        <v>625</v>
      </c>
      <c r="B50" t="s">
        <v>634</v>
      </c>
      <c r="C50" t="s">
        <v>635</v>
      </c>
      <c r="D50" t="s">
        <v>942</v>
      </c>
    </row>
    <row r="51" spans="1:4" ht="10.5" customHeight="1">
      <c r="A51" t="s">
        <v>625</v>
      </c>
      <c r="B51" t="s">
        <v>1041</v>
      </c>
      <c r="C51" t="s">
        <v>1042</v>
      </c>
      <c r="D51" t="s">
        <v>942</v>
      </c>
    </row>
    <row r="52" spans="1:4" ht="10.5" customHeight="1">
      <c r="A52" t="s">
        <v>625</v>
      </c>
      <c r="B52" t="s">
        <v>1043</v>
      </c>
      <c r="C52" t="s">
        <v>1044</v>
      </c>
      <c r="D52" t="s">
        <v>942</v>
      </c>
    </row>
    <row r="53" spans="1:4" ht="10.5" customHeight="1">
      <c r="A53" t="s">
        <v>625</v>
      </c>
      <c r="B53" t="s">
        <v>636</v>
      </c>
      <c r="C53" t="s">
        <v>637</v>
      </c>
      <c r="D53" t="s">
        <v>942</v>
      </c>
    </row>
    <row r="54" spans="1:4" ht="10.5" customHeight="1">
      <c r="A54" t="s">
        <v>625</v>
      </c>
      <c r="B54" t="s">
        <v>638</v>
      </c>
      <c r="C54" t="s">
        <v>639</v>
      </c>
      <c r="D54" t="s">
        <v>1028</v>
      </c>
    </row>
    <row r="55" spans="1:4" ht="10.5" customHeight="1">
      <c r="A55" t="s">
        <v>640</v>
      </c>
      <c r="B55" t="s">
        <v>1045</v>
      </c>
      <c r="C55" t="s">
        <v>1046</v>
      </c>
      <c r="D55" t="s">
        <v>942</v>
      </c>
    </row>
    <row r="56" spans="1:4" ht="10.5" customHeight="1">
      <c r="A56" t="s">
        <v>640</v>
      </c>
      <c r="B56" t="s">
        <v>640</v>
      </c>
      <c r="C56" t="s">
        <v>1047</v>
      </c>
      <c r="D56" t="s">
        <v>945</v>
      </c>
    </row>
    <row r="57" spans="1:4" ht="10.5" customHeight="1">
      <c r="A57" t="s">
        <v>640</v>
      </c>
      <c r="B57" t="s">
        <v>1048</v>
      </c>
      <c r="C57" t="s">
        <v>1049</v>
      </c>
      <c r="D57" t="s">
        <v>942</v>
      </c>
    </row>
    <row r="58" spans="1:4" ht="10.5" customHeight="1">
      <c r="A58" t="s">
        <v>640</v>
      </c>
      <c r="B58" t="s">
        <v>1050</v>
      </c>
      <c r="C58" t="s">
        <v>1051</v>
      </c>
      <c r="D58" t="s">
        <v>942</v>
      </c>
    </row>
    <row r="59" spans="1:4" ht="10.5" customHeight="1">
      <c r="A59" t="s">
        <v>640</v>
      </c>
      <c r="B59" t="s">
        <v>1052</v>
      </c>
      <c r="C59" t="s">
        <v>1053</v>
      </c>
      <c r="D59" t="s">
        <v>942</v>
      </c>
    </row>
    <row r="60" spans="1:4" ht="10.5" customHeight="1">
      <c r="A60" t="s">
        <v>640</v>
      </c>
      <c r="B60" t="s">
        <v>1054</v>
      </c>
      <c r="C60" t="s">
        <v>1055</v>
      </c>
      <c r="D60" t="s">
        <v>942</v>
      </c>
    </row>
    <row r="61" spans="1:4" ht="10.5" customHeight="1">
      <c r="A61" t="s">
        <v>640</v>
      </c>
      <c r="B61" t="s">
        <v>1056</v>
      </c>
      <c r="C61" t="s">
        <v>1057</v>
      </c>
      <c r="D61" t="s">
        <v>942</v>
      </c>
    </row>
    <row r="62" spans="1:4" ht="10.5" customHeight="1">
      <c r="A62" t="s">
        <v>640</v>
      </c>
      <c r="B62" t="s">
        <v>1058</v>
      </c>
      <c r="C62" t="s">
        <v>1059</v>
      </c>
      <c r="D62" t="s">
        <v>942</v>
      </c>
    </row>
    <row r="63" spans="1:4" ht="10.5" customHeight="1">
      <c r="A63" t="s">
        <v>640</v>
      </c>
      <c r="B63" t="s">
        <v>641</v>
      </c>
      <c r="C63" t="s">
        <v>642</v>
      </c>
      <c r="D63" t="s">
        <v>1060</v>
      </c>
    </row>
    <row r="64" spans="1:4" ht="10.5" customHeight="1">
      <c r="A64" t="s">
        <v>643</v>
      </c>
      <c r="B64" t="s">
        <v>805</v>
      </c>
      <c r="C64" t="s">
        <v>806</v>
      </c>
      <c r="D64" t="s">
        <v>942</v>
      </c>
    </row>
    <row r="65" spans="1:4" ht="10.5" customHeight="1">
      <c r="A65" t="s">
        <v>643</v>
      </c>
      <c r="B65" t="s">
        <v>807</v>
      </c>
      <c r="C65" t="s">
        <v>808</v>
      </c>
      <c r="D65" t="s">
        <v>942</v>
      </c>
    </row>
    <row r="66" spans="1:4" ht="10.5" customHeight="1">
      <c r="A66" t="s">
        <v>643</v>
      </c>
      <c r="B66" t="s">
        <v>809</v>
      </c>
      <c r="C66" t="s">
        <v>810</v>
      </c>
      <c r="D66" t="s">
        <v>942</v>
      </c>
    </row>
    <row r="67" spans="1:4" ht="10.5" customHeight="1">
      <c r="A67" t="s">
        <v>643</v>
      </c>
      <c r="B67" t="s">
        <v>811</v>
      </c>
      <c r="C67" t="s">
        <v>812</v>
      </c>
      <c r="D67" t="s">
        <v>942</v>
      </c>
    </row>
    <row r="68" spans="1:4" ht="10.5" customHeight="1">
      <c r="A68" t="s">
        <v>643</v>
      </c>
      <c r="B68" t="s">
        <v>643</v>
      </c>
      <c r="C68" t="s">
        <v>1061</v>
      </c>
      <c r="D68" t="s">
        <v>945</v>
      </c>
    </row>
    <row r="69" spans="1:4" ht="10.5" customHeight="1">
      <c r="A69" t="s">
        <v>643</v>
      </c>
      <c r="B69" t="s">
        <v>813</v>
      </c>
      <c r="C69" t="s">
        <v>814</v>
      </c>
      <c r="D69" t="s">
        <v>942</v>
      </c>
    </row>
    <row r="70" spans="1:4" ht="10.5" customHeight="1">
      <c r="A70" t="s">
        <v>643</v>
      </c>
      <c r="B70" t="s">
        <v>815</v>
      </c>
      <c r="C70" t="s">
        <v>816</v>
      </c>
      <c r="D70" t="s">
        <v>942</v>
      </c>
    </row>
    <row r="71" spans="1:4" ht="10.5" customHeight="1">
      <c r="A71" t="s">
        <v>643</v>
      </c>
      <c r="B71" t="s">
        <v>817</v>
      </c>
      <c r="C71" t="s">
        <v>818</v>
      </c>
      <c r="D71" t="s">
        <v>942</v>
      </c>
    </row>
    <row r="72" spans="1:4" ht="10.5" customHeight="1">
      <c r="A72" t="s">
        <v>643</v>
      </c>
      <c r="B72" t="s">
        <v>819</v>
      </c>
      <c r="C72" t="s">
        <v>820</v>
      </c>
      <c r="D72" t="s">
        <v>942</v>
      </c>
    </row>
    <row r="73" spans="1:4" ht="10.5" customHeight="1">
      <c r="A73" t="s">
        <v>643</v>
      </c>
      <c r="B73" t="s">
        <v>821</v>
      </c>
      <c r="C73" t="s">
        <v>822</v>
      </c>
      <c r="D73" t="s">
        <v>942</v>
      </c>
    </row>
    <row r="74" spans="1:4" ht="10.5" customHeight="1">
      <c r="A74" t="s">
        <v>643</v>
      </c>
      <c r="B74" t="s">
        <v>670</v>
      </c>
      <c r="C74" t="s">
        <v>823</v>
      </c>
      <c r="D74" t="s">
        <v>942</v>
      </c>
    </row>
    <row r="75" spans="1:4" ht="10.5" customHeight="1">
      <c r="A75" t="s">
        <v>643</v>
      </c>
      <c r="B75" t="s">
        <v>824</v>
      </c>
      <c r="C75" t="s">
        <v>825</v>
      </c>
      <c r="D75" t="s">
        <v>942</v>
      </c>
    </row>
    <row r="76" spans="1:4" ht="10.5" customHeight="1">
      <c r="A76" t="s">
        <v>643</v>
      </c>
      <c r="B76" t="s">
        <v>1062</v>
      </c>
      <c r="C76" t="s">
        <v>1063</v>
      </c>
      <c r="D76" t="s">
        <v>942</v>
      </c>
    </row>
    <row r="77" spans="1:4" ht="10.5" customHeight="1">
      <c r="A77" t="s">
        <v>643</v>
      </c>
      <c r="B77" t="s">
        <v>644</v>
      </c>
      <c r="C77" t="s">
        <v>645</v>
      </c>
      <c r="D77" t="s">
        <v>1028</v>
      </c>
    </row>
    <row r="78" spans="1:4" ht="10.5" customHeight="1">
      <c r="A78" t="s">
        <v>646</v>
      </c>
      <c r="B78" t="s">
        <v>1064</v>
      </c>
      <c r="C78" t="s">
        <v>1065</v>
      </c>
      <c r="D78" t="s">
        <v>942</v>
      </c>
    </row>
    <row r="79" spans="1:4" ht="10.5" customHeight="1">
      <c r="A79" t="s">
        <v>646</v>
      </c>
      <c r="B79" t="s">
        <v>1066</v>
      </c>
      <c r="C79" t="s">
        <v>1067</v>
      </c>
      <c r="D79" t="s">
        <v>942</v>
      </c>
    </row>
    <row r="80" spans="1:4" ht="10.5" customHeight="1">
      <c r="A80" t="s">
        <v>646</v>
      </c>
      <c r="B80" t="s">
        <v>647</v>
      </c>
      <c r="C80" t="s">
        <v>648</v>
      </c>
      <c r="D80" t="s">
        <v>942</v>
      </c>
    </row>
    <row r="81" spans="1:4" ht="10.5" customHeight="1">
      <c r="A81" t="s">
        <v>646</v>
      </c>
      <c r="B81" t="s">
        <v>1068</v>
      </c>
      <c r="C81" t="s">
        <v>1069</v>
      </c>
      <c r="D81" t="s">
        <v>942</v>
      </c>
    </row>
    <row r="82" spans="1:4" ht="10.5" customHeight="1">
      <c r="A82" t="s">
        <v>646</v>
      </c>
      <c r="B82" t="s">
        <v>1070</v>
      </c>
      <c r="C82" t="s">
        <v>1071</v>
      </c>
      <c r="D82" t="s">
        <v>942</v>
      </c>
    </row>
    <row r="83" spans="1:4" ht="10.5" customHeight="1">
      <c r="A83" t="s">
        <v>646</v>
      </c>
      <c r="B83" t="s">
        <v>646</v>
      </c>
      <c r="C83" t="s">
        <v>1072</v>
      </c>
      <c r="D83" t="s">
        <v>945</v>
      </c>
    </row>
    <row r="84" spans="1:4" ht="10.5" customHeight="1">
      <c r="A84" t="s">
        <v>646</v>
      </c>
      <c r="B84" t="s">
        <v>1073</v>
      </c>
      <c r="C84" t="s">
        <v>1074</v>
      </c>
      <c r="D84" t="s">
        <v>942</v>
      </c>
    </row>
    <row r="85" spans="1:4" ht="10.5" customHeight="1">
      <c r="A85" t="s">
        <v>646</v>
      </c>
      <c r="B85" t="s">
        <v>649</v>
      </c>
      <c r="C85" t="s">
        <v>650</v>
      </c>
      <c r="D85" t="s">
        <v>942</v>
      </c>
    </row>
    <row r="86" spans="1:4" ht="10.5" customHeight="1">
      <c r="A86" t="s">
        <v>646</v>
      </c>
      <c r="B86" t="s">
        <v>651</v>
      </c>
      <c r="C86" t="s">
        <v>652</v>
      </c>
      <c r="D86" t="s">
        <v>942</v>
      </c>
    </row>
    <row r="87" spans="1:4" ht="10.5" customHeight="1">
      <c r="A87" t="s">
        <v>646</v>
      </c>
      <c r="B87" t="s">
        <v>653</v>
      </c>
      <c r="C87" t="s">
        <v>654</v>
      </c>
      <c r="D87" t="s">
        <v>942</v>
      </c>
    </row>
    <row r="88" spans="1:4" ht="10.5" customHeight="1">
      <c r="A88" t="s">
        <v>646</v>
      </c>
      <c r="B88" t="s">
        <v>655</v>
      </c>
      <c r="C88" t="s">
        <v>656</v>
      </c>
      <c r="D88" t="s">
        <v>1028</v>
      </c>
    </row>
    <row r="89" spans="1:4" ht="10.5" customHeight="1">
      <c r="A89" t="s">
        <v>602</v>
      </c>
      <c r="B89" t="s">
        <v>999</v>
      </c>
      <c r="C89" t="s">
        <v>1075</v>
      </c>
      <c r="D89" t="s">
        <v>942</v>
      </c>
    </row>
    <row r="90" spans="1:4" ht="10.5" customHeight="1">
      <c r="A90" t="s">
        <v>602</v>
      </c>
      <c r="B90" t="s">
        <v>1076</v>
      </c>
      <c r="C90" t="s">
        <v>1077</v>
      </c>
      <c r="D90" t="s">
        <v>942</v>
      </c>
    </row>
    <row r="91" spans="1:4" ht="10.5" customHeight="1">
      <c r="A91" t="s">
        <v>602</v>
      </c>
      <c r="B91" t="s">
        <v>1078</v>
      </c>
      <c r="C91" t="s">
        <v>1079</v>
      </c>
      <c r="D91" t="s">
        <v>942</v>
      </c>
    </row>
    <row r="92" spans="1:4" ht="10.5" customHeight="1">
      <c r="A92" t="s">
        <v>602</v>
      </c>
      <c r="B92" t="s">
        <v>1080</v>
      </c>
      <c r="C92" t="s">
        <v>1081</v>
      </c>
      <c r="D92" t="s">
        <v>942</v>
      </c>
    </row>
    <row r="93" spans="1:4" ht="10.5" customHeight="1">
      <c r="A93" t="s">
        <v>602</v>
      </c>
      <c r="B93" t="s">
        <v>1082</v>
      </c>
      <c r="C93" t="s">
        <v>1083</v>
      </c>
      <c r="D93" t="s">
        <v>942</v>
      </c>
    </row>
    <row r="94" spans="1:4" ht="10.5" customHeight="1">
      <c r="A94" t="s">
        <v>602</v>
      </c>
      <c r="B94" t="s">
        <v>602</v>
      </c>
      <c r="C94" t="s">
        <v>1084</v>
      </c>
      <c r="D94" t="s">
        <v>945</v>
      </c>
    </row>
    <row r="95" spans="1:4" ht="10.5" customHeight="1">
      <c r="A95" t="s">
        <v>602</v>
      </c>
      <c r="B95" t="s">
        <v>1085</v>
      </c>
      <c r="C95" t="s">
        <v>1086</v>
      </c>
      <c r="D95" t="s">
        <v>942</v>
      </c>
    </row>
    <row r="96" spans="1:4" ht="10.5" customHeight="1">
      <c r="A96" t="s">
        <v>602</v>
      </c>
      <c r="B96" t="s">
        <v>1087</v>
      </c>
      <c r="C96" t="s">
        <v>1088</v>
      </c>
      <c r="D96" t="s">
        <v>942</v>
      </c>
    </row>
    <row r="97" spans="1:4" ht="10.5" customHeight="1">
      <c r="A97" t="s">
        <v>602</v>
      </c>
      <c r="B97" t="s">
        <v>1089</v>
      </c>
      <c r="C97" t="s">
        <v>1090</v>
      </c>
      <c r="D97" t="s">
        <v>942</v>
      </c>
    </row>
    <row r="98" spans="1:4" ht="10.5" customHeight="1">
      <c r="A98" t="s">
        <v>602</v>
      </c>
      <c r="B98" t="s">
        <v>657</v>
      </c>
      <c r="C98" t="s">
        <v>658</v>
      </c>
      <c r="D98" t="s">
        <v>942</v>
      </c>
    </row>
    <row r="99" spans="1:4" ht="10.5" customHeight="1">
      <c r="A99" t="s">
        <v>602</v>
      </c>
      <c r="B99" t="s">
        <v>1091</v>
      </c>
      <c r="C99" t="s">
        <v>1092</v>
      </c>
      <c r="D99" t="s">
        <v>942</v>
      </c>
    </row>
    <row r="100" spans="1:4" ht="10.5" customHeight="1">
      <c r="A100" t="s">
        <v>602</v>
      </c>
      <c r="B100" t="s">
        <v>1093</v>
      </c>
      <c r="C100" t="s">
        <v>1094</v>
      </c>
      <c r="D100" t="s">
        <v>942</v>
      </c>
    </row>
    <row r="101" spans="1:4" ht="10.5" customHeight="1">
      <c r="A101" t="s">
        <v>602</v>
      </c>
      <c r="B101" t="s">
        <v>1095</v>
      </c>
      <c r="C101" t="s">
        <v>1096</v>
      </c>
      <c r="D101" t="s">
        <v>942</v>
      </c>
    </row>
    <row r="102" spans="1:4" ht="10.5" customHeight="1">
      <c r="A102" t="s">
        <v>602</v>
      </c>
      <c r="B102" t="s">
        <v>1097</v>
      </c>
      <c r="C102" t="s">
        <v>1098</v>
      </c>
      <c r="D102" t="s">
        <v>942</v>
      </c>
    </row>
    <row r="103" spans="1:4" ht="10.5" customHeight="1">
      <c r="A103" t="s">
        <v>602</v>
      </c>
      <c r="B103" t="s">
        <v>659</v>
      </c>
      <c r="C103" t="s">
        <v>660</v>
      </c>
      <c r="D103" t="s">
        <v>1028</v>
      </c>
    </row>
    <row r="104" spans="1:4" ht="10.5" customHeight="1">
      <c r="A104" t="s">
        <v>602</v>
      </c>
      <c r="B104" t="s">
        <v>603</v>
      </c>
      <c r="C104" t="s">
        <v>604</v>
      </c>
      <c r="D104" t="s">
        <v>1028</v>
      </c>
    </row>
    <row r="105" spans="1:4" ht="10.5" customHeight="1">
      <c r="A105" t="s">
        <v>602</v>
      </c>
      <c r="B105" t="s">
        <v>661</v>
      </c>
      <c r="C105" t="s">
        <v>662</v>
      </c>
      <c r="D105" t="s">
        <v>1028</v>
      </c>
    </row>
    <row r="106" spans="1:4" ht="10.5" customHeight="1">
      <c r="A106" t="s">
        <v>663</v>
      </c>
      <c r="B106" t="s">
        <v>1099</v>
      </c>
      <c r="C106" t="s">
        <v>1100</v>
      </c>
      <c r="D106" t="s">
        <v>942</v>
      </c>
    </row>
    <row r="107" spans="1:4" ht="10.5" customHeight="1">
      <c r="A107" t="s">
        <v>663</v>
      </c>
      <c r="B107" t="s">
        <v>1101</v>
      </c>
      <c r="C107" t="s">
        <v>1102</v>
      </c>
      <c r="D107" t="s">
        <v>942</v>
      </c>
    </row>
    <row r="108" spans="1:4" ht="10.5" customHeight="1">
      <c r="A108" t="s">
        <v>663</v>
      </c>
      <c r="B108" t="s">
        <v>1103</v>
      </c>
      <c r="C108" t="s">
        <v>1104</v>
      </c>
      <c r="D108" t="s">
        <v>942</v>
      </c>
    </row>
    <row r="109" spans="1:4" ht="10.5" customHeight="1">
      <c r="A109" t="s">
        <v>663</v>
      </c>
      <c r="B109" t="s">
        <v>663</v>
      </c>
      <c r="C109" t="s">
        <v>1105</v>
      </c>
      <c r="D109" t="s">
        <v>945</v>
      </c>
    </row>
    <row r="110" spans="1:4" ht="10.5" customHeight="1">
      <c r="A110" t="s">
        <v>663</v>
      </c>
      <c r="B110" t="s">
        <v>1106</v>
      </c>
      <c r="C110" t="s">
        <v>1107</v>
      </c>
      <c r="D110" t="s">
        <v>942</v>
      </c>
    </row>
    <row r="111" spans="1:4" ht="10.5" customHeight="1">
      <c r="A111" t="s">
        <v>663</v>
      </c>
      <c r="B111" t="s">
        <v>1108</v>
      </c>
      <c r="C111" t="s">
        <v>1109</v>
      </c>
      <c r="D111" t="s">
        <v>942</v>
      </c>
    </row>
    <row r="112" spans="1:4" ht="10.5" customHeight="1">
      <c r="A112" t="s">
        <v>663</v>
      </c>
      <c r="B112" t="s">
        <v>1110</v>
      </c>
      <c r="C112" t="s">
        <v>1111</v>
      </c>
      <c r="D112" t="s">
        <v>942</v>
      </c>
    </row>
    <row r="113" spans="1:4" ht="10.5" customHeight="1">
      <c r="A113" t="s">
        <v>663</v>
      </c>
      <c r="B113" t="s">
        <v>1112</v>
      </c>
      <c r="C113" t="s">
        <v>1113</v>
      </c>
      <c r="D113" t="s">
        <v>942</v>
      </c>
    </row>
    <row r="114" spans="1:4" ht="10.5" customHeight="1">
      <c r="A114" t="s">
        <v>663</v>
      </c>
      <c r="B114" t="s">
        <v>1114</v>
      </c>
      <c r="C114" t="s">
        <v>1115</v>
      </c>
      <c r="D114" t="s">
        <v>942</v>
      </c>
    </row>
    <row r="115" spans="1:4" ht="10.5" customHeight="1">
      <c r="A115" t="s">
        <v>663</v>
      </c>
      <c r="B115" t="s">
        <v>1116</v>
      </c>
      <c r="C115" t="s">
        <v>1117</v>
      </c>
      <c r="D115" t="s">
        <v>942</v>
      </c>
    </row>
    <row r="116" spans="1:4" ht="10.5" customHeight="1">
      <c r="A116" t="s">
        <v>663</v>
      </c>
      <c r="B116" t="s">
        <v>664</v>
      </c>
      <c r="C116" t="s">
        <v>665</v>
      </c>
      <c r="D116" t="s">
        <v>1028</v>
      </c>
    </row>
    <row r="117" spans="1:4" ht="10.5" customHeight="1">
      <c r="A117" t="s">
        <v>967</v>
      </c>
      <c r="B117" t="s">
        <v>1118</v>
      </c>
      <c r="C117" t="s">
        <v>1119</v>
      </c>
      <c r="D117" t="s">
        <v>942</v>
      </c>
    </row>
    <row r="118" spans="1:4" ht="10.5" customHeight="1">
      <c r="A118" t="s">
        <v>967</v>
      </c>
      <c r="B118" t="s">
        <v>1120</v>
      </c>
      <c r="C118" t="s">
        <v>1121</v>
      </c>
      <c r="D118" t="s">
        <v>942</v>
      </c>
    </row>
    <row r="119" spans="1:4" ht="10.5" customHeight="1">
      <c r="A119" t="s">
        <v>967</v>
      </c>
      <c r="B119" t="s">
        <v>967</v>
      </c>
      <c r="C119" t="s">
        <v>1122</v>
      </c>
      <c r="D119" t="s">
        <v>945</v>
      </c>
    </row>
    <row r="120" spans="1:4" ht="10.5" customHeight="1">
      <c r="A120" t="s">
        <v>967</v>
      </c>
      <c r="B120" t="s">
        <v>1123</v>
      </c>
      <c r="C120" t="s">
        <v>1124</v>
      </c>
      <c r="D120" t="s">
        <v>942</v>
      </c>
    </row>
    <row r="121" spans="1:4" ht="10.5" customHeight="1">
      <c r="A121" t="s">
        <v>967</v>
      </c>
      <c r="B121" t="s">
        <v>988</v>
      </c>
      <c r="C121" t="s">
        <v>1125</v>
      </c>
      <c r="D121" t="s">
        <v>942</v>
      </c>
    </row>
    <row r="122" spans="1:4" ht="10.5" customHeight="1">
      <c r="A122" t="s">
        <v>967</v>
      </c>
      <c r="B122" t="s">
        <v>1126</v>
      </c>
      <c r="C122" t="s">
        <v>1127</v>
      </c>
      <c r="D122" t="s">
        <v>942</v>
      </c>
    </row>
    <row r="123" spans="1:4" ht="10.5" customHeight="1">
      <c r="A123" t="s">
        <v>967</v>
      </c>
      <c r="B123" t="s">
        <v>1128</v>
      </c>
      <c r="C123" t="s">
        <v>1129</v>
      </c>
      <c r="D123" t="s">
        <v>942</v>
      </c>
    </row>
    <row r="124" spans="1:4" ht="10.5" customHeight="1">
      <c r="A124" t="s">
        <v>967</v>
      </c>
      <c r="B124" t="s">
        <v>1130</v>
      </c>
      <c r="C124" t="s">
        <v>1131</v>
      </c>
      <c r="D124" t="s">
        <v>942</v>
      </c>
    </row>
    <row r="125" spans="1:4" ht="10.5" customHeight="1">
      <c r="A125" t="s">
        <v>967</v>
      </c>
      <c r="B125" t="s">
        <v>1132</v>
      </c>
      <c r="C125" t="s">
        <v>1133</v>
      </c>
      <c r="D125" t="s">
        <v>942</v>
      </c>
    </row>
    <row r="126" spans="1:4" ht="10.5" customHeight="1">
      <c r="A126" t="s">
        <v>967</v>
      </c>
      <c r="B126" t="s">
        <v>1134</v>
      </c>
      <c r="C126" t="s">
        <v>1135</v>
      </c>
      <c r="D126" t="s">
        <v>942</v>
      </c>
    </row>
    <row r="127" spans="1:4" ht="10.5" customHeight="1">
      <c r="A127" t="s">
        <v>967</v>
      </c>
      <c r="B127" t="s">
        <v>1136</v>
      </c>
      <c r="C127" t="s">
        <v>1137</v>
      </c>
      <c r="D127" t="s">
        <v>1028</v>
      </c>
    </row>
    <row r="128" spans="1:4" ht="10.5" customHeight="1">
      <c r="A128" t="s">
        <v>564</v>
      </c>
      <c r="B128" t="s">
        <v>1138</v>
      </c>
      <c r="C128" t="s">
        <v>1139</v>
      </c>
      <c r="D128" t="s">
        <v>942</v>
      </c>
    </row>
    <row r="129" spans="1:4" ht="10.5" customHeight="1">
      <c r="A129" t="s">
        <v>564</v>
      </c>
      <c r="B129" t="s">
        <v>1140</v>
      </c>
      <c r="C129" t="s">
        <v>1141</v>
      </c>
      <c r="D129" t="s">
        <v>942</v>
      </c>
    </row>
    <row r="130" spans="1:4" ht="10.5" customHeight="1">
      <c r="A130" t="s">
        <v>564</v>
      </c>
      <c r="B130" t="s">
        <v>1142</v>
      </c>
      <c r="C130" t="s">
        <v>1143</v>
      </c>
      <c r="D130" t="s">
        <v>942</v>
      </c>
    </row>
    <row r="131" spans="1:4" ht="10.5" customHeight="1">
      <c r="A131" t="s">
        <v>564</v>
      </c>
      <c r="B131" t="s">
        <v>842</v>
      </c>
      <c r="C131" t="s">
        <v>843</v>
      </c>
      <c r="D131" t="s">
        <v>942</v>
      </c>
    </row>
    <row r="132" spans="1:4" ht="10.5" customHeight="1">
      <c r="A132" t="s">
        <v>564</v>
      </c>
      <c r="B132" t="s">
        <v>666</v>
      </c>
      <c r="C132" t="s">
        <v>667</v>
      </c>
      <c r="D132" t="s">
        <v>942</v>
      </c>
    </row>
    <row r="133" spans="1:4" ht="10.5" customHeight="1">
      <c r="A133" t="s">
        <v>564</v>
      </c>
      <c r="B133" t="s">
        <v>565</v>
      </c>
      <c r="C133" t="s">
        <v>566</v>
      </c>
      <c r="D133" t="s">
        <v>942</v>
      </c>
    </row>
    <row r="134" spans="1:4" ht="10.5" customHeight="1">
      <c r="A134" t="s">
        <v>564</v>
      </c>
      <c r="B134" t="s">
        <v>564</v>
      </c>
      <c r="C134" t="s">
        <v>1144</v>
      </c>
      <c r="D134" t="s">
        <v>945</v>
      </c>
    </row>
    <row r="135" spans="1:4" ht="10.5" customHeight="1">
      <c r="A135" t="s">
        <v>564</v>
      </c>
      <c r="B135" t="s">
        <v>1145</v>
      </c>
      <c r="C135" t="s">
        <v>1146</v>
      </c>
      <c r="D135" t="s">
        <v>942</v>
      </c>
    </row>
    <row r="136" spans="1:4" ht="10.5" customHeight="1">
      <c r="A136" t="s">
        <v>564</v>
      </c>
      <c r="B136" t="s">
        <v>668</v>
      </c>
      <c r="C136" t="s">
        <v>669</v>
      </c>
      <c r="D136" t="s">
        <v>942</v>
      </c>
    </row>
    <row r="137" spans="1:4" ht="10.5" customHeight="1">
      <c r="A137" t="s">
        <v>564</v>
      </c>
      <c r="B137" t="s">
        <v>1147</v>
      </c>
      <c r="C137" t="s">
        <v>1148</v>
      </c>
      <c r="D137" t="s">
        <v>942</v>
      </c>
    </row>
    <row r="138" spans="1:4" ht="10.5" customHeight="1">
      <c r="A138" t="s">
        <v>564</v>
      </c>
      <c r="B138" t="s">
        <v>1149</v>
      </c>
      <c r="C138" t="s">
        <v>1150</v>
      </c>
      <c r="D138" t="s">
        <v>942</v>
      </c>
    </row>
    <row r="139" spans="1:4" ht="10.5" customHeight="1">
      <c r="A139" t="s">
        <v>564</v>
      </c>
      <c r="B139" t="s">
        <v>1151</v>
      </c>
      <c r="C139" t="s">
        <v>1152</v>
      </c>
      <c r="D139" t="s">
        <v>942</v>
      </c>
    </row>
    <row r="140" spans="1:4" ht="10.5" customHeight="1">
      <c r="A140" t="s">
        <v>564</v>
      </c>
      <c r="B140" t="s">
        <v>1153</v>
      </c>
      <c r="C140" t="s">
        <v>1154</v>
      </c>
      <c r="D140" t="s">
        <v>942</v>
      </c>
    </row>
    <row r="141" spans="1:4" ht="10.5" customHeight="1">
      <c r="A141" t="s">
        <v>564</v>
      </c>
      <c r="B141" t="s">
        <v>1155</v>
      </c>
      <c r="C141" t="s">
        <v>1156</v>
      </c>
      <c r="D141" t="s">
        <v>942</v>
      </c>
    </row>
    <row r="142" spans="1:4" ht="10.5" customHeight="1">
      <c r="A142" t="s">
        <v>564</v>
      </c>
      <c r="B142" t="s">
        <v>844</v>
      </c>
      <c r="C142" t="s">
        <v>845</v>
      </c>
      <c r="D142" t="s">
        <v>942</v>
      </c>
    </row>
    <row r="143" spans="1:4" ht="10.5" customHeight="1">
      <c r="A143" t="s">
        <v>564</v>
      </c>
      <c r="B143" t="s">
        <v>670</v>
      </c>
      <c r="C143" t="s">
        <v>671</v>
      </c>
      <c r="D143" t="s">
        <v>942</v>
      </c>
    </row>
    <row r="144" spans="1:4" ht="10.5" customHeight="1">
      <c r="A144" t="s">
        <v>564</v>
      </c>
      <c r="B144" t="s">
        <v>1157</v>
      </c>
      <c r="C144" t="s">
        <v>1158</v>
      </c>
      <c r="D144" t="s">
        <v>942</v>
      </c>
    </row>
    <row r="145" spans="1:4" ht="10.5" customHeight="1">
      <c r="A145" t="s">
        <v>564</v>
      </c>
      <c r="B145" t="s">
        <v>577</v>
      </c>
      <c r="C145" t="s">
        <v>578</v>
      </c>
      <c r="D145" t="s">
        <v>942</v>
      </c>
    </row>
    <row r="146" spans="1:4" ht="10.5" customHeight="1">
      <c r="A146" t="s">
        <v>583</v>
      </c>
      <c r="B146" t="s">
        <v>672</v>
      </c>
      <c r="C146" t="s">
        <v>673</v>
      </c>
      <c r="D146" t="s">
        <v>942</v>
      </c>
    </row>
    <row r="147" spans="1:4" ht="10.5" customHeight="1">
      <c r="A147" t="s">
        <v>583</v>
      </c>
      <c r="B147" t="s">
        <v>1159</v>
      </c>
      <c r="C147" t="s">
        <v>1160</v>
      </c>
      <c r="D147" t="s">
        <v>942</v>
      </c>
    </row>
    <row r="148" spans="1:4" ht="10.5" customHeight="1">
      <c r="A148" t="s">
        <v>583</v>
      </c>
      <c r="B148" t="s">
        <v>1161</v>
      </c>
      <c r="C148" t="s">
        <v>1162</v>
      </c>
      <c r="D148" t="s">
        <v>942</v>
      </c>
    </row>
    <row r="149" spans="1:4" ht="10.5" customHeight="1">
      <c r="A149" t="s">
        <v>583</v>
      </c>
      <c r="B149" t="s">
        <v>1163</v>
      </c>
      <c r="C149" t="s">
        <v>1164</v>
      </c>
      <c r="D149" t="s">
        <v>942</v>
      </c>
    </row>
    <row r="150" spans="1:4" ht="10.5" customHeight="1">
      <c r="A150" t="s">
        <v>583</v>
      </c>
      <c r="B150" t="s">
        <v>583</v>
      </c>
      <c r="C150" t="s">
        <v>1165</v>
      </c>
      <c r="D150" t="s">
        <v>945</v>
      </c>
    </row>
    <row r="151" spans="1:4" ht="10.5" customHeight="1">
      <c r="A151" t="s">
        <v>583</v>
      </c>
      <c r="B151" t="s">
        <v>1166</v>
      </c>
      <c r="C151" t="s">
        <v>1167</v>
      </c>
      <c r="D151" t="s">
        <v>942</v>
      </c>
    </row>
    <row r="152" spans="1:4" ht="10.5" customHeight="1">
      <c r="A152" t="s">
        <v>583</v>
      </c>
      <c r="B152" t="s">
        <v>1168</v>
      </c>
      <c r="C152" t="s">
        <v>1169</v>
      </c>
      <c r="D152" t="s">
        <v>942</v>
      </c>
    </row>
    <row r="153" spans="1:4" ht="10.5" customHeight="1">
      <c r="A153" t="s">
        <v>583</v>
      </c>
      <c r="B153" t="s">
        <v>584</v>
      </c>
      <c r="C153" t="s">
        <v>585</v>
      </c>
      <c r="D153" t="s">
        <v>1028</v>
      </c>
    </row>
    <row r="154" spans="1:4" ht="10.5" customHeight="1">
      <c r="A154" t="s">
        <v>583</v>
      </c>
      <c r="B154" t="s">
        <v>674</v>
      </c>
      <c r="C154" t="s">
        <v>675</v>
      </c>
      <c r="D154" t="s">
        <v>1028</v>
      </c>
    </row>
    <row r="155" spans="1:4" ht="10.5" customHeight="1">
      <c r="A155" t="s">
        <v>676</v>
      </c>
      <c r="B155" t="s">
        <v>1170</v>
      </c>
      <c r="C155" t="s">
        <v>1171</v>
      </c>
      <c r="D155" t="s">
        <v>942</v>
      </c>
    </row>
    <row r="156" spans="1:4" ht="10.5" customHeight="1">
      <c r="A156" t="s">
        <v>676</v>
      </c>
      <c r="B156" t="s">
        <v>1172</v>
      </c>
      <c r="C156" t="s">
        <v>1173</v>
      </c>
      <c r="D156" t="s">
        <v>942</v>
      </c>
    </row>
    <row r="157" spans="1:4" ht="10.5" customHeight="1">
      <c r="A157" t="s">
        <v>676</v>
      </c>
      <c r="B157" t="s">
        <v>1174</v>
      </c>
      <c r="C157" t="s">
        <v>1175</v>
      </c>
      <c r="D157" t="s">
        <v>942</v>
      </c>
    </row>
    <row r="158" spans="1:4" ht="10.5" customHeight="1">
      <c r="A158" t="s">
        <v>676</v>
      </c>
      <c r="B158" t="s">
        <v>677</v>
      </c>
      <c r="C158" t="s">
        <v>678</v>
      </c>
      <c r="D158" t="s">
        <v>942</v>
      </c>
    </row>
    <row r="159" spans="1:4" ht="10.5" customHeight="1">
      <c r="A159" t="s">
        <v>676</v>
      </c>
      <c r="B159" t="s">
        <v>679</v>
      </c>
      <c r="C159" t="s">
        <v>680</v>
      </c>
      <c r="D159" t="s">
        <v>942</v>
      </c>
    </row>
    <row r="160" spans="1:4" ht="10.5" customHeight="1">
      <c r="A160" t="s">
        <v>676</v>
      </c>
      <c r="B160" t="s">
        <v>1176</v>
      </c>
      <c r="C160" t="s">
        <v>1177</v>
      </c>
      <c r="D160" t="s">
        <v>942</v>
      </c>
    </row>
    <row r="161" spans="1:4" ht="10.5" customHeight="1">
      <c r="A161" t="s">
        <v>676</v>
      </c>
      <c r="B161" t="s">
        <v>676</v>
      </c>
      <c r="C161" t="s">
        <v>1178</v>
      </c>
      <c r="D161" t="s">
        <v>945</v>
      </c>
    </row>
    <row r="162" spans="1:4" ht="10.5" customHeight="1">
      <c r="A162" t="s">
        <v>676</v>
      </c>
      <c r="B162" t="s">
        <v>1179</v>
      </c>
      <c r="C162" t="s">
        <v>1180</v>
      </c>
      <c r="D162" t="s">
        <v>942</v>
      </c>
    </row>
    <row r="163" spans="1:4" ht="10.5" customHeight="1">
      <c r="A163" t="s">
        <v>676</v>
      </c>
      <c r="B163" t="s">
        <v>681</v>
      </c>
      <c r="C163" t="s">
        <v>682</v>
      </c>
      <c r="D163" t="s">
        <v>942</v>
      </c>
    </row>
    <row r="164" spans="1:4" ht="10.5" customHeight="1">
      <c r="A164" t="s">
        <v>683</v>
      </c>
      <c r="B164" t="s">
        <v>1181</v>
      </c>
      <c r="C164" t="s">
        <v>1182</v>
      </c>
      <c r="D164" t="s">
        <v>942</v>
      </c>
    </row>
    <row r="165" spans="1:4" ht="10.5" customHeight="1">
      <c r="A165" t="s">
        <v>683</v>
      </c>
      <c r="B165" t="s">
        <v>1183</v>
      </c>
      <c r="C165" t="s">
        <v>1184</v>
      </c>
      <c r="D165" t="s">
        <v>942</v>
      </c>
    </row>
    <row r="166" spans="1:4" ht="10.5" customHeight="1">
      <c r="A166" t="s">
        <v>683</v>
      </c>
      <c r="B166" t="s">
        <v>683</v>
      </c>
      <c r="C166" t="s">
        <v>1185</v>
      </c>
      <c r="D166" t="s">
        <v>945</v>
      </c>
    </row>
    <row r="167" spans="1:4" ht="10.5" customHeight="1">
      <c r="A167" t="s">
        <v>683</v>
      </c>
      <c r="B167" t="s">
        <v>684</v>
      </c>
      <c r="C167" t="s">
        <v>685</v>
      </c>
      <c r="D167" t="s">
        <v>942</v>
      </c>
    </row>
    <row r="168" spans="1:4" ht="10.5" customHeight="1">
      <c r="A168" t="s">
        <v>683</v>
      </c>
      <c r="B168" t="s">
        <v>1186</v>
      </c>
      <c r="C168" t="s">
        <v>1187</v>
      </c>
      <c r="D168" t="s">
        <v>942</v>
      </c>
    </row>
    <row r="169" spans="1:4" ht="10.5" customHeight="1">
      <c r="A169" t="s">
        <v>683</v>
      </c>
      <c r="B169" t="s">
        <v>1188</v>
      </c>
      <c r="C169" t="s">
        <v>1189</v>
      </c>
      <c r="D169" t="s">
        <v>942</v>
      </c>
    </row>
    <row r="170" spans="1:4" ht="10.5" customHeight="1">
      <c r="A170" t="s">
        <v>683</v>
      </c>
      <c r="B170" t="s">
        <v>686</v>
      </c>
      <c r="C170" t="s">
        <v>687</v>
      </c>
      <c r="D170" t="s">
        <v>942</v>
      </c>
    </row>
    <row r="171" spans="1:4" ht="10.5" customHeight="1">
      <c r="A171" t="s">
        <v>683</v>
      </c>
      <c r="B171" t="s">
        <v>1190</v>
      </c>
      <c r="C171" t="s">
        <v>1191</v>
      </c>
      <c r="D171" t="s">
        <v>942</v>
      </c>
    </row>
    <row r="172" spans="1:4" ht="10.5" customHeight="1">
      <c r="A172" t="s">
        <v>688</v>
      </c>
      <c r="B172" t="s">
        <v>689</v>
      </c>
      <c r="C172" t="s">
        <v>690</v>
      </c>
      <c r="D172" t="s">
        <v>942</v>
      </c>
    </row>
    <row r="173" spans="1:4" ht="10.5" customHeight="1">
      <c r="A173" t="s">
        <v>688</v>
      </c>
      <c r="B173" t="s">
        <v>1192</v>
      </c>
      <c r="C173" t="s">
        <v>1193</v>
      </c>
      <c r="D173" t="s">
        <v>942</v>
      </c>
    </row>
    <row r="174" spans="1:4" ht="10.5" customHeight="1">
      <c r="A174" t="s">
        <v>688</v>
      </c>
      <c r="B174" t="s">
        <v>1194</v>
      </c>
      <c r="C174" t="s">
        <v>1195</v>
      </c>
      <c r="D174" t="s">
        <v>942</v>
      </c>
    </row>
    <row r="175" spans="1:4" ht="10.5" customHeight="1">
      <c r="A175" t="s">
        <v>688</v>
      </c>
      <c r="B175" t="s">
        <v>691</v>
      </c>
      <c r="C175" t="s">
        <v>692</v>
      </c>
      <c r="D175" t="s">
        <v>942</v>
      </c>
    </row>
    <row r="176" spans="1:4" ht="10.5" customHeight="1">
      <c r="A176" t="s">
        <v>688</v>
      </c>
      <c r="B176" t="s">
        <v>1196</v>
      </c>
      <c r="C176" t="s">
        <v>1197</v>
      </c>
      <c r="D176" t="s">
        <v>942</v>
      </c>
    </row>
    <row r="177" spans="1:4" ht="10.5" customHeight="1">
      <c r="A177" t="s">
        <v>688</v>
      </c>
      <c r="B177" t="s">
        <v>688</v>
      </c>
      <c r="C177" t="s">
        <v>1198</v>
      </c>
      <c r="D177" t="s">
        <v>945</v>
      </c>
    </row>
    <row r="178" spans="1:4" ht="10.5" customHeight="1">
      <c r="A178" t="s">
        <v>688</v>
      </c>
      <c r="B178" t="s">
        <v>1199</v>
      </c>
      <c r="C178" t="s">
        <v>1200</v>
      </c>
      <c r="D178" t="s">
        <v>942</v>
      </c>
    </row>
    <row r="179" spans="1:4" ht="10.5" customHeight="1">
      <c r="A179" t="s">
        <v>688</v>
      </c>
      <c r="B179" t="s">
        <v>1201</v>
      </c>
      <c r="C179" t="s">
        <v>1202</v>
      </c>
      <c r="D179" t="s">
        <v>942</v>
      </c>
    </row>
    <row r="180" spans="1:4" ht="10.5" customHeight="1">
      <c r="A180" t="s">
        <v>688</v>
      </c>
      <c r="B180" t="s">
        <v>693</v>
      </c>
      <c r="C180" t="s">
        <v>694</v>
      </c>
      <c r="D180" t="s">
        <v>942</v>
      </c>
    </row>
    <row r="181" spans="1:4" ht="10.5" customHeight="1">
      <c r="A181" t="s">
        <v>688</v>
      </c>
      <c r="B181" t="s">
        <v>1203</v>
      </c>
      <c r="C181" t="s">
        <v>1204</v>
      </c>
      <c r="D181" t="s">
        <v>942</v>
      </c>
    </row>
    <row r="182" spans="1:4" ht="10.5" customHeight="1">
      <c r="A182" t="s">
        <v>688</v>
      </c>
      <c r="B182" t="s">
        <v>695</v>
      </c>
      <c r="C182" t="s">
        <v>696</v>
      </c>
      <c r="D182" t="s">
        <v>1028</v>
      </c>
    </row>
    <row r="183" spans="1:4" ht="10.5" customHeight="1">
      <c r="A183" t="s">
        <v>697</v>
      </c>
      <c r="B183" t="s">
        <v>1205</v>
      </c>
      <c r="C183" t="s">
        <v>1206</v>
      </c>
      <c r="D183" t="s">
        <v>942</v>
      </c>
    </row>
    <row r="184" spans="1:4" ht="10.5" customHeight="1">
      <c r="A184" t="s">
        <v>697</v>
      </c>
      <c r="B184" t="s">
        <v>1207</v>
      </c>
      <c r="C184" t="s">
        <v>1208</v>
      </c>
      <c r="D184" t="s">
        <v>942</v>
      </c>
    </row>
    <row r="185" spans="1:4" ht="10.5" customHeight="1">
      <c r="A185" t="s">
        <v>697</v>
      </c>
      <c r="B185" t="s">
        <v>1209</v>
      </c>
      <c r="C185" t="s">
        <v>1210</v>
      </c>
      <c r="D185" t="s">
        <v>942</v>
      </c>
    </row>
    <row r="186" spans="1:4" ht="10.5" customHeight="1">
      <c r="A186" t="s">
        <v>697</v>
      </c>
      <c r="B186" t="s">
        <v>698</v>
      </c>
      <c r="C186" t="s">
        <v>699</v>
      </c>
      <c r="D186" t="s">
        <v>942</v>
      </c>
    </row>
    <row r="187" spans="1:4" ht="10.5" customHeight="1">
      <c r="A187" t="s">
        <v>697</v>
      </c>
      <c r="B187" t="s">
        <v>1211</v>
      </c>
      <c r="C187" t="s">
        <v>1212</v>
      </c>
      <c r="D187" t="s">
        <v>942</v>
      </c>
    </row>
    <row r="188" spans="1:4" ht="10.5" customHeight="1">
      <c r="A188" t="s">
        <v>697</v>
      </c>
      <c r="B188" t="s">
        <v>700</v>
      </c>
      <c r="C188" t="s">
        <v>701</v>
      </c>
      <c r="D188" t="s">
        <v>942</v>
      </c>
    </row>
    <row r="189" spans="1:4" ht="10.5" customHeight="1">
      <c r="A189" t="s">
        <v>697</v>
      </c>
      <c r="B189" t="s">
        <v>1213</v>
      </c>
      <c r="C189" t="s">
        <v>1214</v>
      </c>
      <c r="D189" t="s">
        <v>942</v>
      </c>
    </row>
    <row r="190" spans="1:4" ht="10.5" customHeight="1">
      <c r="A190" t="s">
        <v>697</v>
      </c>
      <c r="B190" t="s">
        <v>1215</v>
      </c>
      <c r="C190" t="s">
        <v>1216</v>
      </c>
      <c r="D190" t="s">
        <v>942</v>
      </c>
    </row>
    <row r="191" spans="1:4" ht="10.5" customHeight="1">
      <c r="A191" t="s">
        <v>697</v>
      </c>
      <c r="B191" t="s">
        <v>697</v>
      </c>
      <c r="C191" t="s">
        <v>1217</v>
      </c>
      <c r="D191" t="s">
        <v>945</v>
      </c>
    </row>
    <row r="192" spans="1:4" ht="10.5" customHeight="1">
      <c r="A192" t="s">
        <v>697</v>
      </c>
      <c r="B192" t="s">
        <v>1218</v>
      </c>
      <c r="C192" t="s">
        <v>1219</v>
      </c>
      <c r="D192" t="s">
        <v>942</v>
      </c>
    </row>
    <row r="193" spans="1:4" ht="10.5" customHeight="1">
      <c r="A193" t="s">
        <v>697</v>
      </c>
      <c r="B193" t="s">
        <v>1220</v>
      </c>
      <c r="C193" t="s">
        <v>1221</v>
      </c>
      <c r="D193" t="s">
        <v>942</v>
      </c>
    </row>
    <row r="194" spans="1:4" ht="10.5" customHeight="1">
      <c r="A194" t="s">
        <v>697</v>
      </c>
      <c r="B194" t="s">
        <v>1222</v>
      </c>
      <c r="C194" t="s">
        <v>1223</v>
      </c>
      <c r="D194" t="s">
        <v>942</v>
      </c>
    </row>
    <row r="195" spans="1:4" ht="10.5" customHeight="1">
      <c r="A195" t="s">
        <v>697</v>
      </c>
      <c r="B195" t="s">
        <v>1224</v>
      </c>
      <c r="C195" t="s">
        <v>1225</v>
      </c>
      <c r="D195" t="s">
        <v>942</v>
      </c>
    </row>
    <row r="196" spans="1:4" ht="10.5" customHeight="1">
      <c r="A196" t="s">
        <v>697</v>
      </c>
      <c r="B196" t="s">
        <v>880</v>
      </c>
      <c r="C196" t="s">
        <v>881</v>
      </c>
      <c r="D196" t="s">
        <v>1060</v>
      </c>
    </row>
    <row r="197" spans="1:4" ht="10.5" customHeight="1">
      <c r="A197" t="s">
        <v>702</v>
      </c>
      <c r="B197" t="s">
        <v>1226</v>
      </c>
      <c r="C197" t="s">
        <v>1227</v>
      </c>
      <c r="D197" t="s">
        <v>942</v>
      </c>
    </row>
    <row r="198" spans="1:4" ht="10.5" customHeight="1">
      <c r="A198" t="s">
        <v>702</v>
      </c>
      <c r="B198" t="s">
        <v>1228</v>
      </c>
      <c r="C198" t="s">
        <v>1229</v>
      </c>
      <c r="D198" t="s">
        <v>942</v>
      </c>
    </row>
    <row r="199" spans="1:4" ht="10.5" customHeight="1">
      <c r="A199" t="s">
        <v>702</v>
      </c>
      <c r="B199" t="s">
        <v>1230</v>
      </c>
      <c r="C199" t="s">
        <v>1231</v>
      </c>
      <c r="D199" t="s">
        <v>942</v>
      </c>
    </row>
    <row r="200" spans="1:4" ht="10.5" customHeight="1">
      <c r="A200" t="s">
        <v>702</v>
      </c>
      <c r="B200" t="s">
        <v>1232</v>
      </c>
      <c r="C200" t="s">
        <v>1233</v>
      </c>
      <c r="D200" t="s">
        <v>942</v>
      </c>
    </row>
    <row r="201" spans="1:4" ht="10.5" customHeight="1">
      <c r="A201" t="s">
        <v>702</v>
      </c>
      <c r="B201" t="s">
        <v>1234</v>
      </c>
      <c r="C201" t="s">
        <v>1235</v>
      </c>
      <c r="D201" t="s">
        <v>942</v>
      </c>
    </row>
    <row r="202" spans="1:4" ht="10.5" customHeight="1">
      <c r="A202" t="s">
        <v>702</v>
      </c>
      <c r="B202" t="s">
        <v>630</v>
      </c>
      <c r="C202" t="s">
        <v>1236</v>
      </c>
      <c r="D202" t="s">
        <v>942</v>
      </c>
    </row>
    <row r="203" spans="1:4" ht="10.5" customHeight="1">
      <c r="A203" t="s">
        <v>702</v>
      </c>
      <c r="B203" t="s">
        <v>702</v>
      </c>
      <c r="C203" t="s">
        <v>1237</v>
      </c>
      <c r="D203" t="s">
        <v>945</v>
      </c>
    </row>
    <row r="204" spans="1:4" ht="10.5" customHeight="1">
      <c r="A204" t="s">
        <v>702</v>
      </c>
      <c r="B204" t="s">
        <v>1238</v>
      </c>
      <c r="C204" t="s">
        <v>1239</v>
      </c>
      <c r="D204" t="s">
        <v>942</v>
      </c>
    </row>
    <row r="205" spans="1:4" ht="10.5" customHeight="1">
      <c r="A205" t="s">
        <v>702</v>
      </c>
      <c r="B205" t="s">
        <v>1240</v>
      </c>
      <c r="C205" t="s">
        <v>1241</v>
      </c>
      <c r="D205" t="s">
        <v>942</v>
      </c>
    </row>
    <row r="206" spans="1:4" ht="10.5" customHeight="1">
      <c r="A206" t="s">
        <v>702</v>
      </c>
      <c r="B206" t="s">
        <v>1242</v>
      </c>
      <c r="C206" t="s">
        <v>1243</v>
      </c>
      <c r="D206" t="s">
        <v>942</v>
      </c>
    </row>
    <row r="207" spans="1:4" ht="10.5" customHeight="1">
      <c r="A207" t="s">
        <v>702</v>
      </c>
      <c r="B207" t="s">
        <v>1244</v>
      </c>
      <c r="C207" t="s">
        <v>1245</v>
      </c>
      <c r="D207" t="s">
        <v>942</v>
      </c>
    </row>
    <row r="208" spans="1:4" ht="10.5" customHeight="1">
      <c r="A208" t="s">
        <v>702</v>
      </c>
      <c r="B208" t="s">
        <v>703</v>
      </c>
      <c r="C208" t="s">
        <v>704</v>
      </c>
      <c r="D208" t="s">
        <v>1028</v>
      </c>
    </row>
    <row r="209" spans="1:4" ht="10.5" customHeight="1">
      <c r="A209" t="s">
        <v>705</v>
      </c>
      <c r="B209" t="s">
        <v>1246</v>
      </c>
      <c r="C209" t="s">
        <v>1247</v>
      </c>
      <c r="D209" t="s">
        <v>942</v>
      </c>
    </row>
    <row r="210" spans="1:4" ht="10.5" customHeight="1">
      <c r="A210" t="s">
        <v>705</v>
      </c>
      <c r="B210" t="s">
        <v>1248</v>
      </c>
      <c r="C210" t="s">
        <v>1249</v>
      </c>
      <c r="D210" t="s">
        <v>942</v>
      </c>
    </row>
    <row r="211" spans="1:4" ht="10.5" customHeight="1">
      <c r="A211" t="s">
        <v>705</v>
      </c>
      <c r="B211" t="s">
        <v>1250</v>
      </c>
      <c r="C211" t="s">
        <v>1251</v>
      </c>
      <c r="D211" t="s">
        <v>942</v>
      </c>
    </row>
    <row r="212" spans="1:4" ht="10.5" customHeight="1">
      <c r="A212" t="s">
        <v>705</v>
      </c>
      <c r="B212" t="s">
        <v>706</v>
      </c>
      <c r="C212" t="s">
        <v>707</v>
      </c>
      <c r="D212" t="s">
        <v>942</v>
      </c>
    </row>
    <row r="213" spans="1:4" ht="10.5" customHeight="1">
      <c r="A213" t="s">
        <v>705</v>
      </c>
      <c r="B213" t="s">
        <v>1252</v>
      </c>
      <c r="C213" t="s">
        <v>1253</v>
      </c>
      <c r="D213" t="s">
        <v>942</v>
      </c>
    </row>
    <row r="214" spans="1:4" ht="10.5" customHeight="1">
      <c r="A214" t="s">
        <v>705</v>
      </c>
      <c r="B214" t="s">
        <v>708</v>
      </c>
      <c r="C214" t="s">
        <v>709</v>
      </c>
      <c r="D214" t="s">
        <v>942</v>
      </c>
    </row>
    <row r="215" spans="1:4" ht="10.5" customHeight="1">
      <c r="A215" t="s">
        <v>705</v>
      </c>
      <c r="B215" t="s">
        <v>1254</v>
      </c>
      <c r="C215" t="s">
        <v>1255</v>
      </c>
      <c r="D215" t="s">
        <v>942</v>
      </c>
    </row>
    <row r="216" spans="1:4" ht="10.5" customHeight="1">
      <c r="A216" t="s">
        <v>705</v>
      </c>
      <c r="B216" t="s">
        <v>705</v>
      </c>
      <c r="C216" t="s">
        <v>1256</v>
      </c>
      <c r="D216" t="s">
        <v>945</v>
      </c>
    </row>
    <row r="217" spans="1:4" ht="10.5" customHeight="1">
      <c r="A217" t="s">
        <v>705</v>
      </c>
      <c r="B217" t="s">
        <v>925</v>
      </c>
      <c r="C217" t="s">
        <v>926</v>
      </c>
      <c r="D217" t="s">
        <v>1028</v>
      </c>
    </row>
    <row r="218" spans="1:4" ht="10.5" customHeight="1">
      <c r="A218" t="s">
        <v>710</v>
      </c>
      <c r="B218" t="s">
        <v>711</v>
      </c>
      <c r="C218" t="s">
        <v>712</v>
      </c>
      <c r="D218" t="s">
        <v>942</v>
      </c>
    </row>
    <row r="219" spans="1:4" ht="10.5" customHeight="1">
      <c r="A219" t="s">
        <v>710</v>
      </c>
      <c r="B219" t="s">
        <v>1085</v>
      </c>
      <c r="C219" t="s">
        <v>1257</v>
      </c>
      <c r="D219" t="s">
        <v>942</v>
      </c>
    </row>
    <row r="220" spans="1:4" ht="10.5" customHeight="1">
      <c r="A220" t="s">
        <v>710</v>
      </c>
      <c r="B220" t="s">
        <v>1258</v>
      </c>
      <c r="C220" t="s">
        <v>1259</v>
      </c>
      <c r="D220" t="s">
        <v>942</v>
      </c>
    </row>
    <row r="221" spans="1:4" ht="10.5" customHeight="1">
      <c r="A221" t="s">
        <v>710</v>
      </c>
      <c r="B221" t="s">
        <v>710</v>
      </c>
      <c r="C221" t="s">
        <v>1260</v>
      </c>
      <c r="D221" t="s">
        <v>945</v>
      </c>
    </row>
    <row r="222" spans="1:4" ht="10.5" customHeight="1">
      <c r="A222" t="s">
        <v>710</v>
      </c>
      <c r="B222" t="s">
        <v>1261</v>
      </c>
      <c r="C222" t="s">
        <v>1262</v>
      </c>
      <c r="D222" t="s">
        <v>942</v>
      </c>
    </row>
    <row r="223" spans="1:4" ht="10.5" customHeight="1">
      <c r="A223" t="s">
        <v>710</v>
      </c>
      <c r="B223" t="s">
        <v>1263</v>
      </c>
      <c r="C223" t="s">
        <v>1264</v>
      </c>
      <c r="D223" t="s">
        <v>942</v>
      </c>
    </row>
    <row r="224" spans="1:4" ht="10.5" customHeight="1">
      <c r="A224" t="s">
        <v>710</v>
      </c>
      <c r="B224" t="s">
        <v>1265</v>
      </c>
      <c r="C224" t="s">
        <v>1266</v>
      </c>
      <c r="D224" t="s">
        <v>942</v>
      </c>
    </row>
    <row r="225" spans="1:4" ht="10.5" customHeight="1">
      <c r="A225" t="s">
        <v>710</v>
      </c>
      <c r="B225" t="s">
        <v>1267</v>
      </c>
      <c r="C225" t="s">
        <v>1268</v>
      </c>
      <c r="D225" t="s">
        <v>942</v>
      </c>
    </row>
    <row r="226" spans="1:4" ht="10.5" customHeight="1">
      <c r="A226" t="s">
        <v>710</v>
      </c>
      <c r="B226" t="s">
        <v>1269</v>
      </c>
      <c r="C226" t="s">
        <v>1270</v>
      </c>
      <c r="D226" t="s">
        <v>942</v>
      </c>
    </row>
    <row r="227" spans="1:4" ht="10.5" customHeight="1">
      <c r="A227" t="s">
        <v>710</v>
      </c>
      <c r="B227" t="s">
        <v>713</v>
      </c>
      <c r="C227" t="s">
        <v>714</v>
      </c>
      <c r="D227" t="s">
        <v>1028</v>
      </c>
    </row>
    <row r="228" spans="1:4" ht="10.5" customHeight="1">
      <c r="A228" t="s">
        <v>710</v>
      </c>
      <c r="B228" t="s">
        <v>871</v>
      </c>
      <c r="C228" t="s">
        <v>872</v>
      </c>
      <c r="D228" t="s">
        <v>1028</v>
      </c>
    </row>
    <row r="229" spans="1:4" ht="10.5" customHeight="1">
      <c r="A229" t="s">
        <v>715</v>
      </c>
      <c r="B229" t="s">
        <v>1271</v>
      </c>
      <c r="C229" t="s">
        <v>1272</v>
      </c>
      <c r="D229" t="s">
        <v>942</v>
      </c>
    </row>
    <row r="230" spans="1:4" ht="10.5" customHeight="1">
      <c r="A230" t="s">
        <v>715</v>
      </c>
      <c r="B230" t="s">
        <v>1273</v>
      </c>
      <c r="C230" t="s">
        <v>1274</v>
      </c>
      <c r="D230" t="s">
        <v>942</v>
      </c>
    </row>
    <row r="231" spans="1:4" ht="10.5" customHeight="1">
      <c r="A231" t="s">
        <v>715</v>
      </c>
      <c r="B231" t="s">
        <v>716</v>
      </c>
      <c r="C231" t="s">
        <v>717</v>
      </c>
      <c r="D231" t="s">
        <v>942</v>
      </c>
    </row>
    <row r="232" spans="1:4" ht="10.5" customHeight="1">
      <c r="A232" t="s">
        <v>715</v>
      </c>
      <c r="B232" t="s">
        <v>1275</v>
      </c>
      <c r="C232" t="s">
        <v>1276</v>
      </c>
      <c r="D232" t="s">
        <v>942</v>
      </c>
    </row>
    <row r="233" spans="1:4" ht="10.5" customHeight="1">
      <c r="A233" t="s">
        <v>715</v>
      </c>
      <c r="B233" t="s">
        <v>718</v>
      </c>
      <c r="C233" t="s">
        <v>719</v>
      </c>
      <c r="D233" t="s">
        <v>942</v>
      </c>
    </row>
    <row r="234" spans="1:4" ht="10.5" customHeight="1">
      <c r="A234" t="s">
        <v>715</v>
      </c>
      <c r="B234" t="s">
        <v>886</v>
      </c>
      <c r="C234" t="s">
        <v>887</v>
      </c>
      <c r="D234" t="s">
        <v>942</v>
      </c>
    </row>
    <row r="235" spans="1:4" ht="10.5" customHeight="1">
      <c r="A235" t="s">
        <v>715</v>
      </c>
      <c r="B235" t="s">
        <v>817</v>
      </c>
      <c r="C235" t="s">
        <v>1277</v>
      </c>
      <c r="D235" t="s">
        <v>942</v>
      </c>
    </row>
    <row r="236" spans="1:4" ht="10.5" customHeight="1">
      <c r="A236" t="s">
        <v>715</v>
      </c>
      <c r="B236" t="s">
        <v>1278</v>
      </c>
      <c r="C236" t="s">
        <v>1279</v>
      </c>
      <c r="D236" t="s">
        <v>942</v>
      </c>
    </row>
    <row r="237" spans="1:4" ht="10.5" customHeight="1">
      <c r="A237" t="s">
        <v>715</v>
      </c>
      <c r="B237" t="s">
        <v>1280</v>
      </c>
      <c r="C237" t="s">
        <v>1281</v>
      </c>
      <c r="D237" t="s">
        <v>942</v>
      </c>
    </row>
    <row r="238" spans="1:4" ht="10.5" customHeight="1">
      <c r="A238" t="s">
        <v>715</v>
      </c>
      <c r="B238" t="s">
        <v>1282</v>
      </c>
      <c r="C238" t="s">
        <v>1283</v>
      </c>
      <c r="D238" t="s">
        <v>942</v>
      </c>
    </row>
    <row r="239" spans="1:4" ht="10.5" customHeight="1">
      <c r="A239" t="s">
        <v>715</v>
      </c>
      <c r="B239" t="s">
        <v>1284</v>
      </c>
      <c r="C239" t="s">
        <v>1285</v>
      </c>
      <c r="D239" t="s">
        <v>942</v>
      </c>
    </row>
    <row r="240" spans="1:4" ht="10.5" customHeight="1">
      <c r="A240" t="s">
        <v>715</v>
      </c>
      <c r="B240" t="s">
        <v>767</v>
      </c>
      <c r="C240" t="s">
        <v>1286</v>
      </c>
      <c r="D240" t="s">
        <v>942</v>
      </c>
    </row>
    <row r="241" spans="1:4" ht="10.5" customHeight="1">
      <c r="A241" t="s">
        <v>715</v>
      </c>
      <c r="B241" t="s">
        <v>715</v>
      </c>
      <c r="C241" t="s">
        <v>1287</v>
      </c>
      <c r="D241" t="s">
        <v>945</v>
      </c>
    </row>
    <row r="242" spans="1:4" ht="10.5" customHeight="1">
      <c r="A242" t="s">
        <v>715</v>
      </c>
      <c r="B242" t="s">
        <v>824</v>
      </c>
      <c r="C242" t="s">
        <v>1288</v>
      </c>
      <c r="D242" t="s">
        <v>942</v>
      </c>
    </row>
    <row r="243" spans="1:4" ht="10.5" customHeight="1">
      <c r="A243" t="s">
        <v>715</v>
      </c>
      <c r="B243" t="s">
        <v>1289</v>
      </c>
      <c r="C243" t="s">
        <v>1290</v>
      </c>
      <c r="D243" t="s">
        <v>942</v>
      </c>
    </row>
    <row r="244" spans="1:4" ht="10.5" customHeight="1">
      <c r="A244" t="s">
        <v>715</v>
      </c>
      <c r="B244" t="s">
        <v>888</v>
      </c>
      <c r="C244" t="s">
        <v>889</v>
      </c>
      <c r="D244" t="s">
        <v>1060</v>
      </c>
    </row>
    <row r="245" spans="1:4" ht="10.5" customHeight="1">
      <c r="A245" t="s">
        <v>720</v>
      </c>
      <c r="B245" t="s">
        <v>1291</v>
      </c>
      <c r="C245" t="s">
        <v>1292</v>
      </c>
      <c r="D245" t="s">
        <v>942</v>
      </c>
    </row>
    <row r="246" spans="1:4" ht="10.5" customHeight="1">
      <c r="A246" t="s">
        <v>720</v>
      </c>
      <c r="B246" t="s">
        <v>1293</v>
      </c>
      <c r="C246" t="s">
        <v>1294</v>
      </c>
      <c r="D246" t="s">
        <v>942</v>
      </c>
    </row>
    <row r="247" spans="1:4" ht="10.5" customHeight="1">
      <c r="A247" t="s">
        <v>720</v>
      </c>
      <c r="B247" t="s">
        <v>721</v>
      </c>
      <c r="C247" t="s">
        <v>722</v>
      </c>
      <c r="D247" t="s">
        <v>942</v>
      </c>
    </row>
    <row r="248" spans="1:4" ht="10.5" customHeight="1">
      <c r="A248" t="s">
        <v>720</v>
      </c>
      <c r="B248" t="s">
        <v>1087</v>
      </c>
      <c r="C248" t="s">
        <v>1295</v>
      </c>
      <c r="D248" t="s">
        <v>942</v>
      </c>
    </row>
    <row r="249" spans="1:4" ht="10.5" customHeight="1">
      <c r="A249" t="s">
        <v>720</v>
      </c>
      <c r="B249" t="s">
        <v>1296</v>
      </c>
      <c r="C249" t="s">
        <v>1297</v>
      </c>
      <c r="D249" t="s">
        <v>942</v>
      </c>
    </row>
    <row r="250" spans="1:4" ht="10.5" customHeight="1">
      <c r="A250" t="s">
        <v>720</v>
      </c>
      <c r="B250" t="s">
        <v>1091</v>
      </c>
      <c r="C250" t="s">
        <v>1298</v>
      </c>
      <c r="D250" t="s">
        <v>942</v>
      </c>
    </row>
    <row r="251" spans="1:4" ht="10.5" customHeight="1">
      <c r="A251" t="s">
        <v>720</v>
      </c>
      <c r="B251" t="s">
        <v>723</v>
      </c>
      <c r="C251" t="s">
        <v>724</v>
      </c>
      <c r="D251" t="s">
        <v>942</v>
      </c>
    </row>
    <row r="252" spans="1:4" ht="10.5" customHeight="1">
      <c r="A252" t="s">
        <v>720</v>
      </c>
      <c r="B252" t="s">
        <v>1299</v>
      </c>
      <c r="C252" t="s">
        <v>1300</v>
      </c>
      <c r="D252" t="s">
        <v>942</v>
      </c>
    </row>
    <row r="253" spans="1:4" ht="10.5" customHeight="1">
      <c r="A253" t="s">
        <v>720</v>
      </c>
      <c r="B253" t="s">
        <v>1301</v>
      </c>
      <c r="C253" t="s">
        <v>1302</v>
      </c>
      <c r="D253" t="s">
        <v>942</v>
      </c>
    </row>
    <row r="254" spans="1:4" ht="10.5" customHeight="1">
      <c r="A254" t="s">
        <v>720</v>
      </c>
      <c r="B254" t="s">
        <v>720</v>
      </c>
      <c r="C254" t="s">
        <v>1303</v>
      </c>
      <c r="D254" t="s">
        <v>945</v>
      </c>
    </row>
    <row r="255" spans="1:4" ht="10.5" customHeight="1">
      <c r="A255" t="s">
        <v>720</v>
      </c>
      <c r="B255" t="s">
        <v>725</v>
      </c>
      <c r="C255" t="s">
        <v>726</v>
      </c>
      <c r="D255" t="s">
        <v>942</v>
      </c>
    </row>
    <row r="256" spans="1:4" ht="10.5" customHeight="1">
      <c r="A256" t="s">
        <v>720</v>
      </c>
      <c r="B256" t="s">
        <v>727</v>
      </c>
      <c r="C256" t="s">
        <v>728</v>
      </c>
      <c r="D256" t="s">
        <v>1028</v>
      </c>
    </row>
    <row r="257" spans="1:4" ht="10.5" customHeight="1">
      <c r="A257" t="s">
        <v>729</v>
      </c>
      <c r="B257" t="s">
        <v>1304</v>
      </c>
      <c r="C257" t="s">
        <v>1305</v>
      </c>
      <c r="D257" t="s">
        <v>942</v>
      </c>
    </row>
    <row r="258" spans="1:4" ht="10.5" customHeight="1">
      <c r="A258" t="s">
        <v>729</v>
      </c>
      <c r="B258" t="s">
        <v>1306</v>
      </c>
      <c r="C258" t="s">
        <v>1307</v>
      </c>
      <c r="D258" t="s">
        <v>942</v>
      </c>
    </row>
    <row r="259" spans="1:4" ht="10.5" customHeight="1">
      <c r="A259" t="s">
        <v>729</v>
      </c>
      <c r="B259" t="s">
        <v>716</v>
      </c>
      <c r="C259" t="s">
        <v>730</v>
      </c>
      <c r="D259" t="s">
        <v>942</v>
      </c>
    </row>
    <row r="260" spans="1:4" ht="10.5" customHeight="1">
      <c r="A260" t="s">
        <v>729</v>
      </c>
      <c r="B260" t="s">
        <v>729</v>
      </c>
      <c r="C260" t="s">
        <v>1308</v>
      </c>
      <c r="D260" t="s">
        <v>945</v>
      </c>
    </row>
    <row r="261" spans="1:4" ht="10.5" customHeight="1">
      <c r="A261" t="s">
        <v>729</v>
      </c>
      <c r="B261" t="s">
        <v>1309</v>
      </c>
      <c r="C261" t="s">
        <v>1310</v>
      </c>
      <c r="D261" t="s">
        <v>942</v>
      </c>
    </row>
    <row r="262" spans="1:4" ht="10.5" customHeight="1">
      <c r="A262" t="s">
        <v>729</v>
      </c>
      <c r="B262" t="s">
        <v>731</v>
      </c>
      <c r="C262" t="s">
        <v>732</v>
      </c>
      <c r="D262" t="s">
        <v>942</v>
      </c>
    </row>
    <row r="263" spans="1:4" ht="10.5" customHeight="1">
      <c r="A263" t="s">
        <v>729</v>
      </c>
      <c r="B263" t="s">
        <v>1157</v>
      </c>
      <c r="C263" t="s">
        <v>1311</v>
      </c>
      <c r="D263" t="s">
        <v>942</v>
      </c>
    </row>
    <row r="264" spans="1:4" ht="10.5" customHeight="1">
      <c r="A264" t="s">
        <v>729</v>
      </c>
      <c r="B264" t="s">
        <v>733</v>
      </c>
      <c r="C264" t="s">
        <v>734</v>
      </c>
      <c r="D264" t="s">
        <v>1028</v>
      </c>
    </row>
    <row r="265" spans="1:4" ht="10.5" customHeight="1">
      <c r="A265" t="s">
        <v>850</v>
      </c>
      <c r="B265" t="s">
        <v>1312</v>
      </c>
      <c r="C265" t="s">
        <v>1313</v>
      </c>
      <c r="D265" t="s">
        <v>942</v>
      </c>
    </row>
    <row r="266" spans="1:4" ht="10.5" customHeight="1">
      <c r="A266" t="s">
        <v>850</v>
      </c>
      <c r="B266" t="s">
        <v>1314</v>
      </c>
      <c r="C266" t="s">
        <v>1315</v>
      </c>
      <c r="D266" t="s">
        <v>942</v>
      </c>
    </row>
    <row r="267" spans="1:4" ht="10.5" customHeight="1">
      <c r="A267" t="s">
        <v>850</v>
      </c>
      <c r="B267" t="s">
        <v>1316</v>
      </c>
      <c r="C267" t="s">
        <v>1317</v>
      </c>
      <c r="D267" t="s">
        <v>942</v>
      </c>
    </row>
    <row r="268" spans="1:4" ht="10.5" customHeight="1">
      <c r="A268" t="s">
        <v>850</v>
      </c>
      <c r="B268" t="s">
        <v>1318</v>
      </c>
      <c r="C268" t="s">
        <v>1319</v>
      </c>
      <c r="D268" t="s">
        <v>942</v>
      </c>
    </row>
    <row r="269" spans="1:4" ht="10.5" customHeight="1">
      <c r="A269" t="s">
        <v>850</v>
      </c>
      <c r="B269" t="s">
        <v>1320</v>
      </c>
      <c r="C269" t="s">
        <v>1321</v>
      </c>
      <c r="D269" t="s">
        <v>942</v>
      </c>
    </row>
    <row r="270" spans="1:4" ht="10.5" customHeight="1">
      <c r="A270" t="s">
        <v>850</v>
      </c>
      <c r="B270" t="s">
        <v>1322</v>
      </c>
      <c r="C270" t="s">
        <v>1323</v>
      </c>
      <c r="D270" t="s">
        <v>942</v>
      </c>
    </row>
    <row r="271" spans="1:4" ht="10.5" customHeight="1">
      <c r="A271" t="s">
        <v>850</v>
      </c>
      <c r="B271" t="s">
        <v>1324</v>
      </c>
      <c r="C271" t="s">
        <v>1325</v>
      </c>
      <c r="D271" t="s">
        <v>942</v>
      </c>
    </row>
    <row r="272" spans="1:4" ht="10.5" customHeight="1">
      <c r="A272" t="s">
        <v>850</v>
      </c>
      <c r="B272" t="s">
        <v>1326</v>
      </c>
      <c r="C272" t="s">
        <v>1327</v>
      </c>
      <c r="D272" t="s">
        <v>942</v>
      </c>
    </row>
    <row r="273" spans="1:4" ht="10.5" customHeight="1">
      <c r="A273" t="s">
        <v>850</v>
      </c>
      <c r="B273" t="s">
        <v>1328</v>
      </c>
      <c r="C273" t="s">
        <v>1329</v>
      </c>
      <c r="D273" t="s">
        <v>942</v>
      </c>
    </row>
    <row r="274" spans="1:4" ht="10.5" customHeight="1">
      <c r="A274" t="s">
        <v>850</v>
      </c>
      <c r="B274" t="s">
        <v>1330</v>
      </c>
      <c r="C274" t="s">
        <v>1331</v>
      </c>
      <c r="D274" t="s">
        <v>942</v>
      </c>
    </row>
    <row r="275" spans="1:4" ht="10.5" customHeight="1">
      <c r="A275" t="s">
        <v>850</v>
      </c>
      <c r="B275" t="s">
        <v>1332</v>
      </c>
      <c r="C275" t="s">
        <v>1333</v>
      </c>
      <c r="D275" t="s">
        <v>942</v>
      </c>
    </row>
    <row r="276" spans="1:4" ht="10.5" customHeight="1">
      <c r="A276" t="s">
        <v>850</v>
      </c>
      <c r="B276" t="s">
        <v>1334</v>
      </c>
      <c r="C276" t="s">
        <v>1335</v>
      </c>
      <c r="D276" t="s">
        <v>942</v>
      </c>
    </row>
    <row r="277" spans="1:4" ht="10.5" customHeight="1">
      <c r="A277" t="s">
        <v>850</v>
      </c>
      <c r="B277" t="s">
        <v>1336</v>
      </c>
      <c r="C277" t="s">
        <v>1337</v>
      </c>
      <c r="D277" t="s">
        <v>942</v>
      </c>
    </row>
    <row r="278" spans="1:4" ht="10.5" customHeight="1">
      <c r="A278" t="s">
        <v>850</v>
      </c>
      <c r="B278" t="s">
        <v>1338</v>
      </c>
      <c r="C278" t="s">
        <v>1339</v>
      </c>
      <c r="D278" t="s">
        <v>942</v>
      </c>
    </row>
    <row r="279" spans="1:4" ht="10.5" customHeight="1">
      <c r="A279" t="s">
        <v>850</v>
      </c>
      <c r="B279" t="s">
        <v>1340</v>
      </c>
      <c r="C279" t="s">
        <v>1341</v>
      </c>
      <c r="D279" t="s">
        <v>942</v>
      </c>
    </row>
    <row r="280" spans="1:4" ht="10.5" customHeight="1">
      <c r="A280" t="s">
        <v>850</v>
      </c>
      <c r="B280" t="s">
        <v>850</v>
      </c>
      <c r="C280" t="s">
        <v>1342</v>
      </c>
      <c r="D280" t="s">
        <v>945</v>
      </c>
    </row>
    <row r="281" spans="1:4" ht="10.5" customHeight="1">
      <c r="A281" t="s">
        <v>850</v>
      </c>
      <c r="B281" t="s">
        <v>1343</v>
      </c>
      <c r="C281" t="s">
        <v>1344</v>
      </c>
      <c r="D281" t="s">
        <v>942</v>
      </c>
    </row>
    <row r="282" spans="1:4" ht="10.5" customHeight="1">
      <c r="A282" t="s">
        <v>850</v>
      </c>
      <c r="B282" t="s">
        <v>851</v>
      </c>
      <c r="C282" t="s">
        <v>852</v>
      </c>
      <c r="D282" t="s">
        <v>1060</v>
      </c>
    </row>
    <row r="283" spans="1:4" ht="10.5" customHeight="1">
      <c r="A283" t="s">
        <v>735</v>
      </c>
      <c r="B283" t="s">
        <v>1345</v>
      </c>
      <c r="C283" t="s">
        <v>1346</v>
      </c>
      <c r="D283" t="s">
        <v>942</v>
      </c>
    </row>
    <row r="284" spans="1:4" ht="10.5" customHeight="1">
      <c r="A284" t="s">
        <v>735</v>
      </c>
      <c r="B284" t="s">
        <v>1347</v>
      </c>
      <c r="C284" t="s">
        <v>1348</v>
      </c>
      <c r="D284" t="s">
        <v>942</v>
      </c>
    </row>
    <row r="285" spans="1:4" ht="10.5" customHeight="1">
      <c r="A285" t="s">
        <v>735</v>
      </c>
      <c r="B285" t="s">
        <v>1349</v>
      </c>
      <c r="C285" t="s">
        <v>1350</v>
      </c>
      <c r="D285" t="s">
        <v>942</v>
      </c>
    </row>
    <row r="286" spans="1:4" ht="10.5" customHeight="1">
      <c r="A286" t="s">
        <v>735</v>
      </c>
      <c r="B286" t="s">
        <v>1091</v>
      </c>
      <c r="C286" t="s">
        <v>1351</v>
      </c>
      <c r="D286" t="s">
        <v>942</v>
      </c>
    </row>
    <row r="287" spans="1:4" ht="10.5" customHeight="1">
      <c r="A287" t="s">
        <v>735</v>
      </c>
      <c r="B287" t="s">
        <v>1352</v>
      </c>
      <c r="C287" t="s">
        <v>1353</v>
      </c>
      <c r="D287" t="s">
        <v>942</v>
      </c>
    </row>
    <row r="288" spans="1:4" ht="10.5" customHeight="1">
      <c r="A288" t="s">
        <v>735</v>
      </c>
      <c r="B288" t="s">
        <v>1354</v>
      </c>
      <c r="C288" t="s">
        <v>1355</v>
      </c>
      <c r="D288" t="s">
        <v>942</v>
      </c>
    </row>
    <row r="289" spans="1:4" ht="10.5" customHeight="1">
      <c r="A289" t="s">
        <v>735</v>
      </c>
      <c r="B289" t="s">
        <v>735</v>
      </c>
      <c r="C289" t="s">
        <v>1356</v>
      </c>
      <c r="D289" t="s">
        <v>945</v>
      </c>
    </row>
    <row r="290" spans="1:4" ht="10.5" customHeight="1">
      <c r="A290" t="s">
        <v>735</v>
      </c>
      <c r="B290" t="s">
        <v>1357</v>
      </c>
      <c r="C290" t="s">
        <v>1358</v>
      </c>
      <c r="D290" t="s">
        <v>942</v>
      </c>
    </row>
    <row r="291" spans="1:4" ht="10.5" customHeight="1">
      <c r="A291" t="s">
        <v>735</v>
      </c>
      <c r="B291" t="s">
        <v>1097</v>
      </c>
      <c r="C291" t="s">
        <v>1359</v>
      </c>
      <c r="D291" t="s">
        <v>942</v>
      </c>
    </row>
    <row r="292" spans="1:4" ht="10.5" customHeight="1">
      <c r="A292" t="s">
        <v>735</v>
      </c>
      <c r="B292" t="s">
        <v>736</v>
      </c>
      <c r="C292" t="s">
        <v>737</v>
      </c>
      <c r="D292" t="s">
        <v>1028</v>
      </c>
    </row>
    <row r="293" spans="1:4" ht="10.5" customHeight="1">
      <c r="A293" t="s">
        <v>738</v>
      </c>
      <c r="B293" t="s">
        <v>1360</v>
      </c>
      <c r="C293" t="s">
        <v>1361</v>
      </c>
      <c r="D293" t="s">
        <v>942</v>
      </c>
    </row>
    <row r="294" spans="1:4" ht="10.5" customHeight="1">
      <c r="A294" t="s">
        <v>738</v>
      </c>
      <c r="B294" t="s">
        <v>1362</v>
      </c>
      <c r="C294" t="s">
        <v>1363</v>
      </c>
      <c r="D294" t="s">
        <v>942</v>
      </c>
    </row>
    <row r="295" spans="1:4" ht="10.5" customHeight="1">
      <c r="A295" t="s">
        <v>738</v>
      </c>
      <c r="B295" t="s">
        <v>1364</v>
      </c>
      <c r="C295" t="s">
        <v>1365</v>
      </c>
      <c r="D295" t="s">
        <v>942</v>
      </c>
    </row>
    <row r="296" spans="1:4" ht="10.5" customHeight="1">
      <c r="A296" t="s">
        <v>738</v>
      </c>
      <c r="B296" t="s">
        <v>912</v>
      </c>
      <c r="C296" t="s">
        <v>913</v>
      </c>
      <c r="D296" t="s">
        <v>942</v>
      </c>
    </row>
    <row r="297" spans="1:4" ht="10.5" customHeight="1">
      <c r="A297" t="s">
        <v>738</v>
      </c>
      <c r="B297" t="s">
        <v>1366</v>
      </c>
      <c r="C297" t="s">
        <v>1367</v>
      </c>
      <c r="D297" t="s">
        <v>942</v>
      </c>
    </row>
    <row r="298" spans="1:4" ht="10.5" customHeight="1">
      <c r="A298" t="s">
        <v>738</v>
      </c>
      <c r="B298" t="s">
        <v>1368</v>
      </c>
      <c r="C298" t="s">
        <v>1369</v>
      </c>
      <c r="D298" t="s">
        <v>942</v>
      </c>
    </row>
    <row r="299" spans="1:4" ht="10.5" customHeight="1">
      <c r="A299" t="s">
        <v>738</v>
      </c>
      <c r="B299" t="s">
        <v>1370</v>
      </c>
      <c r="C299" t="s">
        <v>1371</v>
      </c>
      <c r="D299" t="s">
        <v>942</v>
      </c>
    </row>
    <row r="300" spans="1:4" ht="10.5" customHeight="1">
      <c r="A300" t="s">
        <v>738</v>
      </c>
      <c r="B300" t="s">
        <v>1372</v>
      </c>
      <c r="C300" t="s">
        <v>1373</v>
      </c>
      <c r="D300" t="s">
        <v>942</v>
      </c>
    </row>
    <row r="301" spans="1:4" ht="10.5" customHeight="1">
      <c r="A301" t="s">
        <v>738</v>
      </c>
      <c r="B301" t="s">
        <v>1374</v>
      </c>
      <c r="C301" t="s">
        <v>1375</v>
      </c>
      <c r="D301" t="s">
        <v>942</v>
      </c>
    </row>
    <row r="302" spans="1:4" ht="10.5" customHeight="1">
      <c r="A302" t="s">
        <v>738</v>
      </c>
      <c r="B302" t="s">
        <v>632</v>
      </c>
      <c r="C302" t="s">
        <v>1376</v>
      </c>
      <c r="D302" t="s">
        <v>942</v>
      </c>
    </row>
    <row r="303" spans="1:4" ht="10.5" customHeight="1">
      <c r="A303" t="s">
        <v>738</v>
      </c>
      <c r="B303" t="s">
        <v>738</v>
      </c>
      <c r="C303" t="s">
        <v>1377</v>
      </c>
      <c r="D303" t="s">
        <v>945</v>
      </c>
    </row>
    <row r="304" spans="1:4" ht="10.5" customHeight="1">
      <c r="A304" t="s">
        <v>738</v>
      </c>
      <c r="B304" t="s">
        <v>739</v>
      </c>
      <c r="C304" t="s">
        <v>740</v>
      </c>
      <c r="D304" t="s">
        <v>1060</v>
      </c>
    </row>
    <row r="305" spans="1:4" ht="10.5" customHeight="1">
      <c r="A305" t="s">
        <v>741</v>
      </c>
      <c r="B305" t="s">
        <v>1378</v>
      </c>
      <c r="C305" t="s">
        <v>1379</v>
      </c>
      <c r="D305" t="s">
        <v>942</v>
      </c>
    </row>
    <row r="306" spans="1:4" ht="10.5" customHeight="1">
      <c r="A306" t="s">
        <v>741</v>
      </c>
      <c r="B306" t="s">
        <v>742</v>
      </c>
      <c r="C306" t="s">
        <v>743</v>
      </c>
      <c r="D306" t="s">
        <v>942</v>
      </c>
    </row>
    <row r="307" spans="1:4" ht="10.5" customHeight="1">
      <c r="A307" t="s">
        <v>741</v>
      </c>
      <c r="B307" t="s">
        <v>832</v>
      </c>
      <c r="C307" t="s">
        <v>833</v>
      </c>
      <c r="D307" t="s">
        <v>942</v>
      </c>
    </row>
    <row r="308" spans="1:4" ht="10.5" customHeight="1">
      <c r="A308" t="s">
        <v>741</v>
      </c>
      <c r="B308" t="s">
        <v>1380</v>
      </c>
      <c r="C308" t="s">
        <v>1381</v>
      </c>
      <c r="D308" t="s">
        <v>942</v>
      </c>
    </row>
    <row r="309" spans="1:4" ht="10.5" customHeight="1">
      <c r="A309" t="s">
        <v>741</v>
      </c>
      <c r="B309" t="s">
        <v>1382</v>
      </c>
      <c r="C309" t="s">
        <v>1383</v>
      </c>
      <c r="D309" t="s">
        <v>942</v>
      </c>
    </row>
    <row r="310" spans="1:4" ht="10.5" customHeight="1">
      <c r="A310" t="s">
        <v>741</v>
      </c>
      <c r="B310" t="s">
        <v>1384</v>
      </c>
      <c r="C310" t="s">
        <v>1385</v>
      </c>
      <c r="D310" t="s">
        <v>942</v>
      </c>
    </row>
    <row r="311" spans="1:4" ht="10.5" customHeight="1">
      <c r="A311" t="s">
        <v>741</v>
      </c>
      <c r="B311" t="s">
        <v>744</v>
      </c>
      <c r="C311" t="s">
        <v>745</v>
      </c>
      <c r="D311" t="s">
        <v>942</v>
      </c>
    </row>
    <row r="312" spans="1:4" ht="10.5" customHeight="1">
      <c r="A312" t="s">
        <v>741</v>
      </c>
      <c r="B312" t="s">
        <v>1386</v>
      </c>
      <c r="C312" t="s">
        <v>1387</v>
      </c>
      <c r="D312" t="s">
        <v>942</v>
      </c>
    </row>
    <row r="313" spans="1:4" ht="10.5" customHeight="1">
      <c r="A313" t="s">
        <v>741</v>
      </c>
      <c r="B313" t="s">
        <v>741</v>
      </c>
      <c r="C313" t="s">
        <v>1388</v>
      </c>
      <c r="D313" t="s">
        <v>945</v>
      </c>
    </row>
    <row r="314" spans="1:4" ht="10.5" customHeight="1">
      <c r="A314" t="s">
        <v>741</v>
      </c>
      <c r="B314" t="s">
        <v>837</v>
      </c>
      <c r="C314" t="s">
        <v>838</v>
      </c>
      <c r="D314" t="s">
        <v>1028</v>
      </c>
    </row>
    <row r="315" spans="1:4" ht="10.5" customHeight="1">
      <c r="A315" t="s">
        <v>746</v>
      </c>
      <c r="B315" t="s">
        <v>747</v>
      </c>
      <c r="C315" t="s">
        <v>748</v>
      </c>
      <c r="D315" t="s">
        <v>942</v>
      </c>
    </row>
    <row r="316" spans="1:4" ht="10.5" customHeight="1">
      <c r="A316" t="s">
        <v>746</v>
      </c>
      <c r="B316" t="s">
        <v>817</v>
      </c>
      <c r="C316" t="s">
        <v>1389</v>
      </c>
      <c r="D316" t="s">
        <v>942</v>
      </c>
    </row>
    <row r="317" spans="1:4" ht="10.5" customHeight="1">
      <c r="A317" t="s">
        <v>746</v>
      </c>
      <c r="B317" t="s">
        <v>1390</v>
      </c>
      <c r="C317" t="s">
        <v>1391</v>
      </c>
      <c r="D317" t="s">
        <v>942</v>
      </c>
    </row>
    <row r="318" spans="1:4" ht="10.5" customHeight="1">
      <c r="A318" t="s">
        <v>746</v>
      </c>
      <c r="B318" t="s">
        <v>1382</v>
      </c>
      <c r="C318" t="s">
        <v>1392</v>
      </c>
      <c r="D318" t="s">
        <v>942</v>
      </c>
    </row>
    <row r="319" spans="1:4" ht="10.5" customHeight="1">
      <c r="A319" t="s">
        <v>746</v>
      </c>
      <c r="B319" t="s">
        <v>1393</v>
      </c>
      <c r="C319" t="s">
        <v>1394</v>
      </c>
      <c r="D319" t="s">
        <v>942</v>
      </c>
    </row>
    <row r="320" spans="1:4" ht="10.5" customHeight="1">
      <c r="A320" t="s">
        <v>746</v>
      </c>
      <c r="B320" t="s">
        <v>1374</v>
      </c>
      <c r="C320" t="s">
        <v>1395</v>
      </c>
      <c r="D320" t="s">
        <v>942</v>
      </c>
    </row>
    <row r="321" spans="1:4" ht="10.5" customHeight="1">
      <c r="A321" t="s">
        <v>746</v>
      </c>
      <c r="B321" t="s">
        <v>1396</v>
      </c>
      <c r="C321" t="s">
        <v>1397</v>
      </c>
      <c r="D321" t="s">
        <v>942</v>
      </c>
    </row>
    <row r="322" spans="1:4" ht="10.5" customHeight="1">
      <c r="A322" t="s">
        <v>746</v>
      </c>
      <c r="B322" t="s">
        <v>1398</v>
      </c>
      <c r="C322" t="s">
        <v>1399</v>
      </c>
      <c r="D322" t="s">
        <v>942</v>
      </c>
    </row>
    <row r="323" spans="1:4" ht="10.5" customHeight="1">
      <c r="A323" t="s">
        <v>746</v>
      </c>
      <c r="B323" t="s">
        <v>746</v>
      </c>
      <c r="C323" t="s">
        <v>1400</v>
      </c>
      <c r="D323" t="s">
        <v>945</v>
      </c>
    </row>
    <row r="324" spans="1:4" ht="10.5" customHeight="1">
      <c r="A324" t="s">
        <v>746</v>
      </c>
      <c r="B324" t="s">
        <v>749</v>
      </c>
      <c r="C324" t="s">
        <v>750</v>
      </c>
      <c r="D324" t="s">
        <v>1028</v>
      </c>
    </row>
    <row r="325" spans="1:4" ht="10.5" customHeight="1">
      <c r="A325" t="s">
        <v>751</v>
      </c>
      <c r="B325" t="s">
        <v>1401</v>
      </c>
      <c r="C325" t="s">
        <v>1402</v>
      </c>
      <c r="D325" t="s">
        <v>942</v>
      </c>
    </row>
    <row r="326" spans="1:4" ht="10.5" customHeight="1">
      <c r="A326" t="s">
        <v>751</v>
      </c>
      <c r="B326" t="s">
        <v>752</v>
      </c>
      <c r="C326" t="s">
        <v>753</v>
      </c>
      <c r="D326" t="s">
        <v>942</v>
      </c>
    </row>
    <row r="327" spans="1:4" ht="10.5" customHeight="1">
      <c r="A327" t="s">
        <v>751</v>
      </c>
      <c r="B327" t="s">
        <v>754</v>
      </c>
      <c r="C327" t="s">
        <v>755</v>
      </c>
      <c r="D327" t="s">
        <v>942</v>
      </c>
    </row>
    <row r="328" spans="1:4" ht="10.5" customHeight="1">
      <c r="A328" t="s">
        <v>751</v>
      </c>
      <c r="B328" t="s">
        <v>1403</v>
      </c>
      <c r="C328" t="s">
        <v>1404</v>
      </c>
      <c r="D328" t="s">
        <v>942</v>
      </c>
    </row>
    <row r="329" spans="1:4" ht="10.5" customHeight="1">
      <c r="A329" t="s">
        <v>751</v>
      </c>
      <c r="B329" t="s">
        <v>756</v>
      </c>
      <c r="C329" t="s">
        <v>757</v>
      </c>
      <c r="D329" t="s">
        <v>942</v>
      </c>
    </row>
    <row r="330" spans="1:4" ht="10.5" customHeight="1">
      <c r="A330" t="s">
        <v>751</v>
      </c>
      <c r="B330" t="s">
        <v>758</v>
      </c>
      <c r="C330" t="s">
        <v>759</v>
      </c>
      <c r="D330" t="s">
        <v>942</v>
      </c>
    </row>
    <row r="331" spans="1:4" ht="10.5" customHeight="1">
      <c r="A331" t="s">
        <v>751</v>
      </c>
      <c r="B331" t="s">
        <v>1405</v>
      </c>
      <c r="C331" t="s">
        <v>1406</v>
      </c>
      <c r="D331" t="s">
        <v>942</v>
      </c>
    </row>
    <row r="332" spans="1:4" ht="10.5" customHeight="1">
      <c r="A332" t="s">
        <v>751</v>
      </c>
      <c r="B332" t="s">
        <v>1407</v>
      </c>
      <c r="C332" t="s">
        <v>1408</v>
      </c>
      <c r="D332" t="s">
        <v>942</v>
      </c>
    </row>
    <row r="333" spans="1:4" ht="10.5" customHeight="1">
      <c r="A333" t="s">
        <v>751</v>
      </c>
      <c r="B333" t="s">
        <v>760</v>
      </c>
      <c r="C333" t="s">
        <v>761</v>
      </c>
      <c r="D333" t="s">
        <v>942</v>
      </c>
    </row>
    <row r="334" spans="1:4" ht="10.5" customHeight="1">
      <c r="A334" t="s">
        <v>751</v>
      </c>
      <c r="B334" t="s">
        <v>1409</v>
      </c>
      <c r="C334" t="s">
        <v>1410</v>
      </c>
      <c r="D334" t="s">
        <v>942</v>
      </c>
    </row>
    <row r="335" spans="1:4" ht="10.5" customHeight="1">
      <c r="A335" t="s">
        <v>751</v>
      </c>
      <c r="B335" t="s">
        <v>1411</v>
      </c>
      <c r="C335" t="s">
        <v>1412</v>
      </c>
      <c r="D335" t="s">
        <v>942</v>
      </c>
    </row>
    <row r="336" spans="1:4" ht="10.5" customHeight="1">
      <c r="A336" t="s">
        <v>751</v>
      </c>
      <c r="B336" t="s">
        <v>630</v>
      </c>
      <c r="C336" t="s">
        <v>762</v>
      </c>
      <c r="D336" t="s">
        <v>942</v>
      </c>
    </row>
    <row r="337" spans="1:4" ht="10.5" customHeight="1">
      <c r="A337" t="s">
        <v>751</v>
      </c>
      <c r="B337" t="s">
        <v>763</v>
      </c>
      <c r="C337" t="s">
        <v>764</v>
      </c>
      <c r="D337" t="s">
        <v>942</v>
      </c>
    </row>
    <row r="338" spans="1:4" ht="10.5" customHeight="1">
      <c r="A338" t="s">
        <v>751</v>
      </c>
      <c r="B338" t="s">
        <v>765</v>
      </c>
      <c r="C338" t="s">
        <v>766</v>
      </c>
      <c r="D338" t="s">
        <v>942</v>
      </c>
    </row>
    <row r="339" spans="1:4" ht="10.5" customHeight="1">
      <c r="A339" t="s">
        <v>751</v>
      </c>
      <c r="B339" t="s">
        <v>767</v>
      </c>
      <c r="C339" t="s">
        <v>768</v>
      </c>
      <c r="D339" t="s">
        <v>942</v>
      </c>
    </row>
    <row r="340" spans="1:4" ht="10.5" customHeight="1">
      <c r="A340" t="s">
        <v>751</v>
      </c>
      <c r="B340" t="s">
        <v>1413</v>
      </c>
      <c r="C340" t="s">
        <v>1414</v>
      </c>
      <c r="D340" t="s">
        <v>942</v>
      </c>
    </row>
    <row r="341" spans="1:4" ht="10.5" customHeight="1">
      <c r="A341" t="s">
        <v>751</v>
      </c>
      <c r="B341" t="s">
        <v>1415</v>
      </c>
      <c r="C341" t="s">
        <v>1416</v>
      </c>
      <c r="D341" t="s">
        <v>942</v>
      </c>
    </row>
    <row r="342" spans="1:4" ht="10.5" customHeight="1">
      <c r="A342" t="s">
        <v>751</v>
      </c>
      <c r="B342" t="s">
        <v>769</v>
      </c>
      <c r="C342" t="s">
        <v>770</v>
      </c>
      <c r="D342" t="s">
        <v>942</v>
      </c>
    </row>
    <row r="343" spans="1:4" ht="10.5" customHeight="1">
      <c r="A343" t="s">
        <v>751</v>
      </c>
      <c r="B343" t="s">
        <v>751</v>
      </c>
      <c r="C343" t="s">
        <v>1417</v>
      </c>
      <c r="D343" t="s">
        <v>945</v>
      </c>
    </row>
    <row r="344" spans="1:4" ht="10.5" customHeight="1">
      <c r="A344" t="s">
        <v>590</v>
      </c>
      <c r="B344" t="s">
        <v>590</v>
      </c>
      <c r="C344" t="s">
        <v>591</v>
      </c>
      <c r="D344" t="s">
        <v>1418</v>
      </c>
    </row>
    <row r="345" spans="1:4" ht="10.5" customHeight="1">
      <c r="A345" t="s">
        <v>571</v>
      </c>
      <c r="B345" t="s">
        <v>571</v>
      </c>
      <c r="C345" t="s">
        <v>572</v>
      </c>
      <c r="D345" t="s">
        <v>1418</v>
      </c>
    </row>
    <row r="346" spans="1:4" ht="10.5" customHeight="1">
      <c r="A346" t="s">
        <v>71</v>
      </c>
      <c r="B346" t="s">
        <v>71</v>
      </c>
      <c r="C346" t="s">
        <v>76</v>
      </c>
      <c r="D346" t="s">
        <v>1418</v>
      </c>
    </row>
    <row r="347" spans="1:4" ht="10.5" customHeight="1">
      <c r="A347" t="s">
        <v>771</v>
      </c>
      <c r="B347" t="s">
        <v>771</v>
      </c>
      <c r="C347" t="s">
        <v>772</v>
      </c>
      <c r="D347" t="s">
        <v>1418</v>
      </c>
    </row>
    <row r="348" spans="1:4" ht="10.5" customHeight="1">
      <c r="A348" t="s">
        <v>773</v>
      </c>
      <c r="B348" t="s">
        <v>773</v>
      </c>
      <c r="C348" t="s">
        <v>774</v>
      </c>
      <c r="D348" t="s">
        <v>1418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877EE-40CF-F56E-C85F-73B0BEA88F2E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1419</v>
      </c>
      <c r="C2" t="s">
        <v>1420</v>
      </c>
      <c r="D2" t="s">
        <v>1421</v>
      </c>
      <c r="E2" t="s">
        <v>1422</v>
      </c>
      <c r="F2" t="s">
        <v>1423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A672-198D-F142-8F9D-5398D24EBD0D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2926A-D064-4CE4-20CD-3CF4D1E73EB7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7" t="s">
        <v>543</v>
      </c>
      <c r="B1" s="167" t="s">
        <v>49</v>
      </c>
    </row>
    <row r="2" spans="1:2" ht="11.25" customHeight="1">
      <c r="A2" s="167" t="s">
        <v>547</v>
      </c>
      <c r="B2" s="50" t="s">
        <v>1424</v>
      </c>
    </row>
    <row r="3" spans="1:2" ht="11.25" customHeight="1">
      <c r="B3" s="50" t="s">
        <v>1425</v>
      </c>
    </row>
    <row r="4" spans="1:2" ht="11.25" customHeight="1">
      <c r="B4" s="50" t="s">
        <v>1426</v>
      </c>
    </row>
    <row r="5" spans="1:2" ht="11.25" customHeight="1">
      <c r="B5" s="50" t="s">
        <v>1427</v>
      </c>
    </row>
    <row r="6" spans="1:2" ht="11.25" customHeight="1">
      <c r="B6" s="50" t="s">
        <v>1428</v>
      </c>
    </row>
    <row r="7" spans="1:2" ht="11.25" customHeight="1">
      <c r="B7" s="50" t="s">
        <v>1429</v>
      </c>
    </row>
    <row r="8" spans="1:2" ht="11.25" customHeight="1">
      <c r="B8" s="50" t="s">
        <v>1430</v>
      </c>
    </row>
    <row r="9" spans="1:2" ht="11.25" customHeight="1">
      <c r="B9" s="50" t="s">
        <v>1431</v>
      </c>
    </row>
    <row r="10" spans="1:2" ht="11.25" customHeight="1">
      <c r="B10" s="50" t="s">
        <v>1432</v>
      </c>
    </row>
    <row r="11" spans="1:2" ht="11.25" customHeight="1">
      <c r="B11" s="50" t="s">
        <v>1433</v>
      </c>
    </row>
    <row r="12" spans="1:2" ht="11.25" customHeight="1">
      <c r="B12" s="50" t="s">
        <v>1434</v>
      </c>
    </row>
    <row r="13" spans="1:2" ht="11.25" customHeight="1">
      <c r="B13" s="50" t="s">
        <v>1435</v>
      </c>
    </row>
    <row r="14" spans="1:2" ht="11.25" customHeight="1">
      <c r="B14" s="50" t="s">
        <v>1436</v>
      </c>
    </row>
    <row r="15" spans="1:2" ht="11.25" customHeight="1">
      <c r="B15" s="50" t="s">
        <v>1437</v>
      </c>
    </row>
    <row r="16" spans="1:2" ht="11.25" customHeight="1">
      <c r="B16" s="50" t="s">
        <v>1438</v>
      </c>
    </row>
    <row r="17" spans="2:2" ht="11.25" customHeight="1">
      <c r="B17" s="50" t="s">
        <v>1439</v>
      </c>
    </row>
    <row r="18" spans="2:2" ht="11.25" customHeight="1">
      <c r="B18" s="50" t="s">
        <v>1440</v>
      </c>
    </row>
    <row r="19" spans="2:2" ht="11.25" customHeight="1">
      <c r="B19" s="50" t="s">
        <v>1441</v>
      </c>
    </row>
    <row r="20" spans="2:2" ht="11.25" customHeight="1">
      <c r="B20" s="50" t="s">
        <v>1442</v>
      </c>
    </row>
    <row r="21" spans="2:2" ht="11.25" customHeight="1">
      <c r="B21" s="50" t="s">
        <v>1443</v>
      </c>
    </row>
    <row r="22" spans="2:2" ht="11.25" customHeight="1">
      <c r="B22" s="50" t="s">
        <v>1444</v>
      </c>
    </row>
    <row r="23" spans="2:2" ht="11.25" customHeight="1">
      <c r="B23" s="50" t="s">
        <v>1445</v>
      </c>
    </row>
    <row r="24" spans="2:2" ht="11.25" customHeight="1">
      <c r="B24" s="50" t="s">
        <v>1446</v>
      </c>
    </row>
    <row r="25" spans="2:2" ht="11.25" customHeight="1">
      <c r="B25" s="50" t="s">
        <v>1447</v>
      </c>
    </row>
    <row r="26" spans="2:2" ht="11.25" customHeight="1">
      <c r="B26" s="50" t="s">
        <v>1448</v>
      </c>
    </row>
    <row r="27" spans="2:2" ht="11.25" customHeight="1">
      <c r="B27" s="50" t="s">
        <v>1449</v>
      </c>
    </row>
    <row r="28" spans="2:2" ht="11.25" customHeight="1">
      <c r="B28" s="50" t="s">
        <v>1450</v>
      </c>
    </row>
    <row r="29" spans="2:2" ht="11.25" customHeight="1">
      <c r="B29" s="50" t="s">
        <v>1451</v>
      </c>
    </row>
    <row r="30" spans="2:2" ht="11.25" customHeight="1">
      <c r="B30" s="50" t="s">
        <v>1452</v>
      </c>
    </row>
    <row r="31" spans="2:2" ht="11.25" customHeight="1">
      <c r="B31" s="50" t="s">
        <v>1453</v>
      </c>
    </row>
    <row r="32" spans="2:2" ht="11.25" customHeight="1">
      <c r="B32" s="50" t="s">
        <v>1454</v>
      </c>
    </row>
    <row r="33" spans="2:2" ht="11.25" customHeight="1">
      <c r="B33" s="50" t="s">
        <v>1455</v>
      </c>
    </row>
    <row r="34" spans="2:2" ht="11.25" customHeight="1">
      <c r="B34" s="50" t="s">
        <v>1456</v>
      </c>
    </row>
    <row r="35" spans="2:2" ht="11.25" customHeight="1">
      <c r="B35" s="50" t="s">
        <v>1457</v>
      </c>
    </row>
    <row r="36" spans="2:2" ht="11.25" customHeight="1">
      <c r="B36" s="50" t="s">
        <v>1458</v>
      </c>
    </row>
    <row r="37" spans="2:2" ht="11.25" customHeight="1">
      <c r="B37" s="50" t="s">
        <v>1459</v>
      </c>
    </row>
    <row r="38" spans="2:2" ht="11.25" customHeight="1">
      <c r="B38" s="50" t="s">
        <v>1460</v>
      </c>
    </row>
    <row r="39" spans="2:2" ht="11.25" customHeight="1">
      <c r="B39" s="50" t="s">
        <v>1461</v>
      </c>
    </row>
    <row r="40" spans="2:2" ht="11.25" customHeight="1">
      <c r="B40" s="50" t="s">
        <v>1462</v>
      </c>
    </row>
    <row r="41" spans="2:2" ht="11.25" customHeight="1">
      <c r="B41" s="50" t="s">
        <v>1463</v>
      </c>
    </row>
    <row r="42" spans="2:2" ht="11.25" customHeight="1">
      <c r="B42" s="50" t="s">
        <v>1464</v>
      </c>
    </row>
    <row r="43" spans="2:2" ht="11.25" customHeight="1">
      <c r="B43" s="50" t="s">
        <v>1465</v>
      </c>
    </row>
    <row r="44" spans="2:2" ht="11.25" customHeight="1">
      <c r="B44" s="50" t="s">
        <v>1466</v>
      </c>
    </row>
    <row r="45" spans="2:2" ht="11.25" customHeight="1">
      <c r="B45" s="50" t="s">
        <v>1467</v>
      </c>
    </row>
    <row r="46" spans="2:2" ht="11.25" customHeight="1">
      <c r="B46" s="50" t="s">
        <v>1468</v>
      </c>
    </row>
    <row r="47" spans="2:2" ht="11.25" customHeight="1">
      <c r="B47" s="50" t="s">
        <v>1469</v>
      </c>
    </row>
    <row r="48" spans="2:2" ht="11.25" customHeight="1">
      <c r="B48" s="50" t="s">
        <v>1470</v>
      </c>
    </row>
    <row r="49" spans="2:2" ht="11.25" customHeight="1">
      <c r="B49" s="50" t="s">
        <v>1471</v>
      </c>
    </row>
    <row r="50" spans="2:2" ht="11.25" customHeight="1">
      <c r="B50" s="50" t="s">
        <v>1472</v>
      </c>
    </row>
    <row r="51" spans="2:2" ht="11.25" customHeight="1">
      <c r="B51" s="50" t="s">
        <v>1473</v>
      </c>
    </row>
    <row r="52" spans="2:2" ht="11.25" customHeight="1">
      <c r="B52" s="50" t="s">
        <v>1474</v>
      </c>
    </row>
    <row r="53" spans="2:2" ht="11.25" customHeight="1">
      <c r="B53" s="50" t="s">
        <v>1475</v>
      </c>
    </row>
    <row r="54" spans="2:2" ht="11.25" customHeight="1">
      <c r="B54" s="50" t="s">
        <v>1476</v>
      </c>
    </row>
    <row r="55" spans="2:2" ht="11.25" customHeight="1">
      <c r="B55" s="50" t="s">
        <v>1477</v>
      </c>
    </row>
    <row r="56" spans="2:2" ht="11.25" customHeight="1">
      <c r="B56" s="50" t="s">
        <v>1478</v>
      </c>
    </row>
    <row r="57" spans="2:2" ht="11.25" customHeight="1">
      <c r="B57" s="50" t="s">
        <v>1479</v>
      </c>
    </row>
    <row r="58" spans="2:2" ht="11.25" customHeight="1">
      <c r="B58" s="50" t="s">
        <v>1480</v>
      </c>
    </row>
    <row r="59" spans="2:2" ht="11.25" customHeight="1">
      <c r="B59" s="50" t="s">
        <v>1481</v>
      </c>
    </row>
    <row r="60" spans="2:2" ht="11.25" customHeight="1">
      <c r="B60" s="50" t="s">
        <v>1482</v>
      </c>
    </row>
    <row r="61" spans="2:2" ht="11.25" customHeight="1">
      <c r="B61" s="50" t="s">
        <v>1483</v>
      </c>
    </row>
    <row r="62" spans="2:2" ht="11.25" customHeight="1">
      <c r="B62" s="50" t="s">
        <v>1484</v>
      </c>
    </row>
    <row r="63" spans="2:2" ht="11.25" customHeight="1">
      <c r="B63" s="50" t="s">
        <v>1485</v>
      </c>
    </row>
    <row r="64" spans="2:2" ht="11.25" customHeight="1">
      <c r="B64" s="50" t="s">
        <v>1486</v>
      </c>
    </row>
    <row r="65" spans="2:2" ht="11.25" customHeight="1">
      <c r="B65" s="50" t="s">
        <v>1487</v>
      </c>
    </row>
    <row r="66" spans="2:2" ht="11.25" customHeight="1">
      <c r="B66" s="50" t="s">
        <v>1488</v>
      </c>
    </row>
    <row r="67" spans="2:2" ht="11.25" customHeight="1">
      <c r="B67" s="50" t="s">
        <v>1489</v>
      </c>
    </row>
    <row r="68" spans="2:2" ht="11.25" customHeight="1">
      <c r="B68" s="50" t="s">
        <v>1490</v>
      </c>
    </row>
    <row r="69" spans="2:2" ht="11.25" customHeight="1">
      <c r="B69" s="50" t="s">
        <v>1491</v>
      </c>
    </row>
    <row r="70" spans="2:2" ht="11.25" customHeight="1">
      <c r="B70" s="50" t="s">
        <v>1492</v>
      </c>
    </row>
    <row r="71" spans="2:2" ht="11.25" customHeight="1">
      <c r="B71" s="50" t="s">
        <v>1493</v>
      </c>
    </row>
    <row r="72" spans="2:2" ht="11.25" customHeight="1">
      <c r="B72" s="50" t="s">
        <v>1494</v>
      </c>
    </row>
    <row r="73" spans="2:2" ht="11.25" customHeight="1">
      <c r="B73" s="50" t="s">
        <v>1495</v>
      </c>
    </row>
    <row r="74" spans="2:2" ht="11.25" customHeight="1">
      <c r="B74" s="50" t="s">
        <v>1496</v>
      </c>
    </row>
    <row r="75" spans="2:2" ht="11.25" customHeight="1">
      <c r="B75" s="50" t="s">
        <v>50</v>
      </c>
    </row>
    <row r="76" spans="2:2" ht="11.25" customHeight="1">
      <c r="B76" s="50" t="s">
        <v>1497</v>
      </c>
    </row>
    <row r="77" spans="2:2" ht="11.25" customHeight="1">
      <c r="B77" s="50" t="s">
        <v>1498</v>
      </c>
    </row>
    <row r="78" spans="2:2" ht="11.25" customHeight="1">
      <c r="B78" s="50" t="s">
        <v>1499</v>
      </c>
    </row>
    <row r="79" spans="2:2" ht="11.25" customHeight="1">
      <c r="B79" s="50" t="s">
        <v>1500</v>
      </c>
    </row>
    <row r="80" spans="2:2" ht="11.25" customHeight="1">
      <c r="B80" s="50" t="s">
        <v>1501</v>
      </c>
    </row>
    <row r="81" spans="2:2" ht="11.25" customHeight="1">
      <c r="B81" s="50" t="s">
        <v>1502</v>
      </c>
    </row>
    <row r="82" spans="2:2" ht="11.25" customHeight="1">
      <c r="B82" s="50" t="s">
        <v>1503</v>
      </c>
    </row>
    <row r="83" spans="2:2" ht="11.25" customHeight="1">
      <c r="B83" s="50" t="s">
        <v>1504</v>
      </c>
    </row>
    <row r="84" spans="2:2" ht="11.25" customHeight="1">
      <c r="B84" s="50" t="s">
        <v>1505</v>
      </c>
    </row>
    <row r="85" spans="2:2" ht="11.25" customHeight="1">
      <c r="B85" s="50" t="s">
        <v>1506</v>
      </c>
    </row>
    <row r="86" spans="2:2" ht="11.25" customHeight="1">
      <c r="B86" s="50" t="s">
        <v>1507</v>
      </c>
    </row>
    <row r="87" spans="2:2" ht="11.25" customHeight="1">
      <c r="B87" s="50" t="s">
        <v>1508</v>
      </c>
    </row>
    <row r="88" spans="2:2" ht="11.25" customHeight="1">
      <c r="B88" s="50" t="s">
        <v>1509</v>
      </c>
    </row>
    <row r="89" spans="2:2" ht="11.25" customHeight="1">
      <c r="B89" s="50" t="s">
        <v>1510</v>
      </c>
    </row>
    <row r="90" spans="2:2" ht="11.25" customHeight="1">
      <c r="B90" s="50" t="s">
        <v>1511</v>
      </c>
    </row>
    <row r="91" spans="2:2" ht="11.25" customHeight="1">
      <c r="B91" s="50" t="s">
        <v>1512</v>
      </c>
    </row>
    <row r="92" spans="2:2" ht="11.25" customHeight="1">
      <c r="B92" s="50" t="s">
        <v>1513</v>
      </c>
    </row>
    <row r="93" spans="2:2" ht="11.25" customHeight="1">
      <c r="B93" s="50" t="s">
        <v>1514</v>
      </c>
    </row>
    <row r="94" spans="2:2" ht="11.25" customHeight="1">
      <c r="B94" s="50" t="s">
        <v>1515</v>
      </c>
    </row>
    <row r="95" spans="2:2" ht="11.25" customHeight="1">
      <c r="B95" s="50" t="s">
        <v>1516</v>
      </c>
    </row>
    <row r="96" spans="2:2" ht="11.25" customHeight="1">
      <c r="B96" s="50" t="s">
        <v>1517</v>
      </c>
    </row>
    <row r="97" spans="2:2" ht="11.25" customHeight="1">
      <c r="B97" s="50" t="s">
        <v>1518</v>
      </c>
    </row>
    <row r="98" spans="2:2" ht="11.25" customHeight="1">
      <c r="B98" s="50" t="s">
        <v>1519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70944-D1A9-EC3F-F7D8-DDE535979242}">
  <sheetPr>
    <tabColor rgb="FFFFCC99"/>
  </sheetPr>
  <dimension ref="A1:C10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1520</v>
      </c>
      <c r="B1" t="s">
        <v>1521</v>
      </c>
      <c r="C1" t="s">
        <v>1522</v>
      </c>
    </row>
    <row r="2" spans="1:3" ht="10.5" customHeight="1">
      <c r="A2" s="167" t="s">
        <v>125</v>
      </c>
      <c r="B2" t="s">
        <v>129</v>
      </c>
      <c r="C2" t="s">
        <v>127</v>
      </c>
    </row>
    <row r="3" spans="1:3" ht="10.5" customHeight="1">
      <c r="A3" s="167" t="s">
        <v>130</v>
      </c>
      <c r="B3" t="s">
        <v>129</v>
      </c>
      <c r="C3" t="s">
        <v>131</v>
      </c>
    </row>
    <row r="4" spans="1:3" ht="10.5" customHeight="1">
      <c r="A4" s="167" t="s">
        <v>132</v>
      </c>
      <c r="B4" t="s">
        <v>129</v>
      </c>
      <c r="C4" t="s">
        <v>133</v>
      </c>
    </row>
    <row r="5" spans="1:3" ht="10.5" customHeight="1">
      <c r="A5" s="167" t="s">
        <v>138</v>
      </c>
      <c r="B5" t="s">
        <v>129</v>
      </c>
      <c r="C5" t="s">
        <v>139</v>
      </c>
    </row>
    <row r="6" spans="1:3" ht="10.5" customHeight="1">
      <c r="A6" s="167" t="s">
        <v>134</v>
      </c>
      <c r="B6" t="s">
        <v>129</v>
      </c>
      <c r="C6" t="s">
        <v>135</v>
      </c>
    </row>
    <row r="7" spans="1:3" ht="10.5" customHeight="1">
      <c r="A7" s="167" t="s">
        <v>142</v>
      </c>
      <c r="B7" t="s">
        <v>129</v>
      </c>
      <c r="C7" t="s">
        <v>143</v>
      </c>
    </row>
    <row r="8" spans="1:3" ht="10.5" customHeight="1">
      <c r="A8" s="167" t="s">
        <v>140</v>
      </c>
      <c r="B8" t="s">
        <v>129</v>
      </c>
      <c r="C8" t="s">
        <v>141</v>
      </c>
    </row>
    <row r="9" spans="1:3" ht="10.5" customHeight="1">
      <c r="A9" s="167" t="s">
        <v>136</v>
      </c>
      <c r="B9" t="s">
        <v>129</v>
      </c>
      <c r="C9" t="s">
        <v>137</v>
      </c>
    </row>
    <row r="10" spans="1:3" ht="10.5" customHeight="1">
      <c r="A10" s="167" t="s">
        <v>144</v>
      </c>
      <c r="B10" t="s">
        <v>129</v>
      </c>
      <c r="C10" t="s">
        <v>145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B9E51-CA06-0EEC-8866-A6310F7C2C6A}">
  <dimension ref="A1:V111"/>
  <sheetViews>
    <sheetView showGridLines="0" topLeftCell="D2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3" t="s">
        <v>18</v>
      </c>
      <c r="F6" s="183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7" t="s">
        <v>25</v>
      </c>
      <c r="V10" s="101"/>
    </row>
    <row r="11" spans="1:22" ht="18" customHeight="1">
      <c r="A11" s="29"/>
      <c r="B11" s="8"/>
      <c r="C11" s="8"/>
      <c r="D11" s="31"/>
      <c r="E11" s="183" t="s">
        <v>26</v>
      </c>
      <c r="F11" s="183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8"/>
      <c r="V11" s="104" t="s">
        <v>28</v>
      </c>
    </row>
    <row r="12" spans="1:22" ht="18" customHeight="1">
      <c r="A12" s="29"/>
      <c r="B12" s="8"/>
      <c r="C12" s="8"/>
      <c r="D12" s="31"/>
      <c r="E12" s="183" t="s">
        <v>29</v>
      </c>
      <c r="F12" s="183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88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89"/>
      <c r="V13" s="101"/>
    </row>
    <row r="14" spans="1:22" ht="18" customHeight="1">
      <c r="A14" s="29"/>
      <c r="B14" s="58"/>
      <c r="C14" s="58"/>
      <c r="D14" s="31"/>
      <c r="E14" s="183" t="s">
        <v>32</v>
      </c>
      <c r="F14" s="183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4" t="s">
        <v>35</v>
      </c>
      <c r="V15" s="101"/>
    </row>
    <row r="16" spans="1:22" ht="11.25" hidden="1" customHeight="1">
      <c r="A16" s="8"/>
      <c r="B16" s="8"/>
      <c r="C16" s="8"/>
      <c r="D16" s="31"/>
      <c r="E16" s="191" t="s">
        <v>36</v>
      </c>
      <c r="F16" s="191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5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5"/>
      <c r="V17" s="101"/>
    </row>
    <row r="18" spans="1:22" ht="39" customHeight="1">
      <c r="A18" s="40"/>
      <c r="B18" s="8"/>
      <c r="C18" s="8"/>
      <c r="D18" s="31"/>
      <c r="E18" s="183" t="s">
        <v>37</v>
      </c>
      <c r="F18" s="183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5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5"/>
      <c r="V19" s="101"/>
    </row>
    <row r="20" spans="1:22" ht="18" customHeight="1">
      <c r="A20" s="8"/>
      <c r="B20" s="8"/>
      <c r="C20" s="8"/>
      <c r="D20" s="31"/>
      <c r="E20" s="183" t="s">
        <v>40</v>
      </c>
      <c r="F20" s="183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5"/>
      <c r="V20" s="104" t="s">
        <v>42</v>
      </c>
    </row>
    <row r="21" spans="1:22" ht="18" customHeight="1">
      <c r="A21" s="8"/>
      <c r="B21" s="8"/>
      <c r="C21" s="8"/>
      <c r="D21" s="31"/>
      <c r="E21" s="183" t="s">
        <v>43</v>
      </c>
      <c r="F21" s="183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5"/>
      <c r="V21" s="104" t="s">
        <v>45</v>
      </c>
    </row>
    <row r="22" spans="1:22" ht="18" customHeight="1">
      <c r="A22" s="8"/>
      <c r="B22" s="8"/>
      <c r="C22" s="8"/>
      <c r="D22" s="31"/>
      <c r="E22" s="183" t="s">
        <v>46</v>
      </c>
      <c r="F22" s="183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5"/>
      <c r="V22" s="104" t="s">
        <v>48</v>
      </c>
    </row>
    <row r="23" spans="1:22" ht="24" customHeight="1">
      <c r="A23" s="8"/>
      <c r="B23" s="8"/>
      <c r="C23" s="8"/>
      <c r="D23" s="31"/>
      <c r="E23" s="183" t="s">
        <v>49</v>
      </c>
      <c r="F23" s="183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5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5"/>
      <c r="V24" s="101"/>
    </row>
    <row r="25" spans="1:22" ht="24" customHeight="1">
      <c r="A25" s="58"/>
      <c r="B25" s="58"/>
      <c r="C25" s="58"/>
      <c r="D25" s="31"/>
      <c r="E25" s="183" t="s">
        <v>52</v>
      </c>
      <c r="F25" s="183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5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5"/>
      <c r="V26" s="101"/>
    </row>
    <row r="27" spans="1:22" ht="18" customHeight="1">
      <c r="A27" s="58"/>
      <c r="B27" s="58"/>
      <c r="C27" s="58"/>
      <c r="D27" s="31"/>
      <c r="E27" s="183" t="s">
        <v>55</v>
      </c>
      <c r="F27" s="183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5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5"/>
      <c r="V28" s="101"/>
    </row>
    <row r="29" spans="1:22" ht="0" hidden="1" customHeight="1">
      <c r="A29" s="58"/>
      <c r="B29" s="58"/>
      <c r="C29" s="58"/>
      <c r="D29" s="31"/>
      <c r="E29" s="183" t="s">
        <v>58</v>
      </c>
      <c r="F29" s="183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5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6"/>
      <c r="V30" s="101"/>
    </row>
    <row r="31" spans="1:22" ht="17.25" customHeight="1">
      <c r="A31" s="40"/>
      <c r="B31" s="40"/>
      <c r="C31" s="58"/>
      <c r="D31" s="43"/>
      <c r="E31" s="183" t="s">
        <v>60</v>
      </c>
      <c r="F31" s="183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3" t="s">
        <v>63</v>
      </c>
      <c r="F33" s="183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3" t="s">
        <v>67</v>
      </c>
      <c r="F35" s="183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3" t="s">
        <v>70</v>
      </c>
      <c r="F37" s="183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3" t="s">
        <v>73</v>
      </c>
      <c r="F39" s="183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3" t="s">
        <v>75</v>
      </c>
      <c r="F41" s="183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3" t="s">
        <v>79</v>
      </c>
      <c r="F43" s="183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3" t="s">
        <v>81</v>
      </c>
      <c r="F45" s="183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3" t="s">
        <v>85</v>
      </c>
      <c r="F47" s="183"/>
      <c r="G47" s="31"/>
      <c r="H47" s="107" t="s">
        <v>86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87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91" t="s">
        <v>88</v>
      </c>
      <c r="F50" s="191"/>
      <c r="G50" s="49"/>
      <c r="H50" s="118" t="s">
        <v>89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94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4"/>
      <c r="G52" s="194"/>
      <c r="H52" s="194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94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4"/>
      <c r="G54" s="194"/>
      <c r="H54" s="194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93" t="s">
        <v>90</v>
      </c>
      <c r="F60" s="193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3" t="s">
        <v>91</v>
      </c>
      <c r="F62" s="100" t="s">
        <v>92</v>
      </c>
      <c r="G62" s="31"/>
      <c r="H62" s="78" t="s">
        <v>93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94</v>
      </c>
    </row>
    <row r="63" spans="1:22" ht="24" customHeight="1">
      <c r="A63" s="58"/>
      <c r="B63" s="58"/>
      <c r="C63" s="58"/>
      <c r="D63" s="31"/>
      <c r="E63" s="183"/>
      <c r="F63" s="100" t="s">
        <v>95</v>
      </c>
      <c r="G63" s="31"/>
      <c r="H63" s="78" t="s">
        <v>96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97</v>
      </c>
    </row>
    <row r="64" spans="1:22" ht="15" customHeight="1">
      <c r="A64" s="58"/>
      <c r="B64" s="58"/>
      <c r="C64" s="58"/>
      <c r="D64" s="31"/>
      <c r="E64" s="183" t="s">
        <v>98</v>
      </c>
      <c r="F64" s="100" t="s">
        <v>99</v>
      </c>
      <c r="G64" s="31"/>
      <c r="H64" s="78" t="s">
        <v>100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101</v>
      </c>
    </row>
    <row r="65" spans="1:22" ht="15" customHeight="1">
      <c r="A65" s="58"/>
      <c r="B65" s="58"/>
      <c r="C65" s="58"/>
      <c r="D65" s="31"/>
      <c r="E65" s="183"/>
      <c r="F65" s="100" t="s">
        <v>102</v>
      </c>
      <c r="G65" s="31"/>
      <c r="H65" s="78" t="s">
        <v>103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104</v>
      </c>
    </row>
    <row r="66" spans="1:22" ht="15" customHeight="1">
      <c r="A66" s="58"/>
      <c r="B66" s="58"/>
      <c r="C66" s="58"/>
      <c r="D66" s="31"/>
      <c r="E66" s="183" t="s">
        <v>105</v>
      </c>
      <c r="F66" s="100" t="s">
        <v>99</v>
      </c>
      <c r="G66" s="31"/>
      <c r="H66" s="78" t="s">
        <v>106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107</v>
      </c>
    </row>
    <row r="67" spans="1:22" ht="15" customHeight="1">
      <c r="A67" s="58"/>
      <c r="B67" s="58"/>
      <c r="C67" s="58"/>
      <c r="D67" s="31"/>
      <c r="E67" s="183"/>
      <c r="F67" s="100" t="s">
        <v>102</v>
      </c>
      <c r="G67" s="31"/>
      <c r="H67" s="78" t="s">
        <v>108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109</v>
      </c>
    </row>
    <row r="68" spans="1:22" ht="15" customHeight="1">
      <c r="A68" s="8"/>
      <c r="B68" s="8"/>
      <c r="C68" s="8"/>
      <c r="D68" s="31"/>
      <c r="E68" s="183" t="s">
        <v>110</v>
      </c>
      <c r="F68" s="100" t="s">
        <v>99</v>
      </c>
      <c r="G68" s="31"/>
      <c r="H68" s="78" t="s">
        <v>111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112</v>
      </c>
    </row>
    <row r="69" spans="1:22" ht="15" customHeight="1">
      <c r="A69" s="8"/>
      <c r="B69" s="8"/>
      <c r="C69" s="8"/>
      <c r="D69" s="31"/>
      <c r="E69" s="183"/>
      <c r="F69" s="100" t="s">
        <v>113</v>
      </c>
      <c r="G69" s="31"/>
      <c r="H69" s="78" t="s">
        <v>114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115</v>
      </c>
    </row>
    <row r="70" spans="1:22" ht="15" customHeight="1">
      <c r="A70" s="8"/>
      <c r="B70" s="8"/>
      <c r="C70" s="8"/>
      <c r="D70" s="31"/>
      <c r="E70" s="183"/>
      <c r="F70" s="100" t="s">
        <v>102</v>
      </c>
      <c r="G70" s="31"/>
      <c r="H70" s="78" t="s">
        <v>116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117</v>
      </c>
    </row>
    <row r="71" spans="1:22" ht="15" customHeight="1">
      <c r="A71" s="8"/>
      <c r="B71" s="8"/>
      <c r="C71" s="8"/>
      <c r="D71" s="31"/>
      <c r="E71" s="183"/>
      <c r="F71" s="100" t="s">
        <v>118</v>
      </c>
      <c r="G71" s="31"/>
      <c r="H71" s="163" t="s">
        <v>119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120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2" t="s">
        <v>121</v>
      </c>
      <c r="F75" s="192"/>
      <c r="G75" s="192"/>
      <c r="H75" s="19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3" t="s">
        <v>122</v>
      </c>
      <c r="F78" s="183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123</v>
      </c>
    </row>
    <row r="79" spans="1:22" ht="3" customHeight="1"/>
    <row r="80" spans="1:22" ht="24" customHeight="1">
      <c r="A80" s="40"/>
      <c r="B80" s="40"/>
      <c r="C80" s="58"/>
      <c r="D80" s="43"/>
      <c r="E80" s="183" t="s">
        <v>124</v>
      </c>
      <c r="F80" s="183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5" t="s">
        <v>125</v>
      </c>
      <c r="F86" s="85" t="s">
        <v>126</v>
      </c>
      <c r="G86" s="86"/>
      <c r="H86" s="71" t="s">
        <v>127</v>
      </c>
    </row>
    <row r="87" spans="5:8" ht="15" customHeight="1">
      <c r="E87" s="195"/>
      <c r="F87" s="85" t="s">
        <v>128</v>
      </c>
      <c r="G87" s="86"/>
      <c r="H87" s="71" t="s">
        <v>129</v>
      </c>
    </row>
    <row r="88" spans="5:8" ht="15" customHeight="1">
      <c r="E88" s="195" t="s">
        <v>130</v>
      </c>
      <c r="F88" s="85" t="s">
        <v>126</v>
      </c>
      <c r="G88" s="86"/>
      <c r="H88" s="71" t="s">
        <v>131</v>
      </c>
    </row>
    <row r="89" spans="5:8" ht="15" customHeight="1">
      <c r="E89" s="195"/>
      <c r="F89" s="85" t="s">
        <v>128</v>
      </c>
      <c r="G89" s="86"/>
      <c r="H89" s="71" t="s">
        <v>129</v>
      </c>
    </row>
    <row r="90" spans="5:8" ht="15" customHeight="1">
      <c r="E90" s="195" t="s">
        <v>132</v>
      </c>
      <c r="F90" s="85" t="s">
        <v>126</v>
      </c>
      <c r="G90" s="86"/>
      <c r="H90" s="71" t="s">
        <v>133</v>
      </c>
    </row>
    <row r="91" spans="5:8" ht="15" customHeight="1">
      <c r="E91" s="195"/>
      <c r="F91" s="85" t="s">
        <v>128</v>
      </c>
      <c r="G91" s="86"/>
      <c r="H91" s="71" t="s">
        <v>129</v>
      </c>
    </row>
    <row r="92" spans="5:8" ht="15" customHeight="1">
      <c r="E92" s="195" t="s">
        <v>134</v>
      </c>
      <c r="F92" s="85" t="s">
        <v>126</v>
      </c>
      <c r="G92" s="86"/>
      <c r="H92" s="71" t="s">
        <v>135</v>
      </c>
    </row>
    <row r="93" spans="5:8" ht="15" customHeight="1">
      <c r="E93" s="195"/>
      <c r="F93" s="85" t="s">
        <v>128</v>
      </c>
      <c r="G93" s="86"/>
      <c r="H93" s="71" t="s">
        <v>129</v>
      </c>
    </row>
    <row r="94" spans="5:8" ht="15" customHeight="1">
      <c r="E94" s="195" t="s">
        <v>136</v>
      </c>
      <c r="F94" s="85" t="s">
        <v>126</v>
      </c>
      <c r="G94" s="86"/>
      <c r="H94" s="71" t="s">
        <v>137</v>
      </c>
    </row>
    <row r="95" spans="5:8" ht="15" customHeight="1">
      <c r="E95" s="195"/>
      <c r="F95" s="85" t="s">
        <v>128</v>
      </c>
      <c r="G95" s="86"/>
      <c r="H95" s="71" t="s">
        <v>129</v>
      </c>
    </row>
    <row r="96" spans="5:8" ht="15" customHeight="1">
      <c r="E96" s="195" t="s">
        <v>138</v>
      </c>
      <c r="F96" s="85" t="s">
        <v>126</v>
      </c>
      <c r="G96" s="86"/>
      <c r="H96" s="71" t="s">
        <v>139</v>
      </c>
    </row>
    <row r="97" spans="5:8" ht="15" customHeight="1">
      <c r="E97" s="195"/>
      <c r="F97" s="85" t="s">
        <v>128</v>
      </c>
      <c r="G97" s="86"/>
      <c r="H97" s="71" t="s">
        <v>129</v>
      </c>
    </row>
    <row r="98" spans="5:8" ht="15" customHeight="1">
      <c r="E98" s="195" t="s">
        <v>140</v>
      </c>
      <c r="F98" s="85" t="s">
        <v>126</v>
      </c>
      <c r="G98" s="86"/>
      <c r="H98" s="71" t="s">
        <v>141</v>
      </c>
    </row>
    <row r="99" spans="5:8" ht="15" customHeight="1">
      <c r="E99" s="195"/>
      <c r="F99" s="85" t="s">
        <v>128</v>
      </c>
      <c r="G99" s="86"/>
      <c r="H99" s="71" t="s">
        <v>129</v>
      </c>
    </row>
    <row r="100" spans="5:8" ht="15" customHeight="1">
      <c r="E100" s="195" t="s">
        <v>142</v>
      </c>
      <c r="F100" s="85" t="s">
        <v>126</v>
      </c>
      <c r="G100" s="86"/>
      <c r="H100" s="71" t="s">
        <v>143</v>
      </c>
    </row>
    <row r="101" spans="5:8" ht="15" customHeight="1">
      <c r="E101" s="195"/>
      <c r="F101" s="85" t="s">
        <v>128</v>
      </c>
      <c r="G101" s="86"/>
      <c r="H101" s="71" t="s">
        <v>129</v>
      </c>
    </row>
    <row r="102" spans="5:8" ht="15" customHeight="1">
      <c r="E102" s="195" t="s">
        <v>144</v>
      </c>
      <c r="F102" s="85" t="s">
        <v>126</v>
      </c>
      <c r="G102" s="86"/>
      <c r="H102" s="71" t="s">
        <v>145</v>
      </c>
    </row>
    <row r="103" spans="5:8" ht="15" customHeight="1">
      <c r="E103" s="195"/>
      <c r="F103" s="85" t="s">
        <v>128</v>
      </c>
      <c r="G103" s="86"/>
      <c r="H103" s="71" t="s">
        <v>129</v>
      </c>
    </row>
    <row r="104" spans="5:8" ht="0" hidden="1" customHeight="1">
      <c r="E104" s="195" t="s">
        <v>30</v>
      </c>
      <c r="F104" s="85" t="s">
        <v>126</v>
      </c>
      <c r="G104" s="86"/>
      <c r="H104" s="165"/>
    </row>
    <row r="105" spans="5:8" ht="0" hidden="1" customHeight="1">
      <c r="E105" s="195"/>
      <c r="F105" s="85" t="s">
        <v>128</v>
      </c>
      <c r="G105" s="86"/>
      <c r="H105" s="165"/>
    </row>
    <row r="106" spans="5:8" ht="0" hidden="1" customHeight="1">
      <c r="E106" s="195" t="s">
        <v>146</v>
      </c>
      <c r="F106" s="85" t="s">
        <v>126</v>
      </c>
      <c r="G106" s="86"/>
      <c r="H106" s="165"/>
    </row>
    <row r="107" spans="5:8" ht="0" hidden="1" customHeight="1">
      <c r="E107" s="195"/>
      <c r="F107" s="85" t="s">
        <v>128</v>
      </c>
      <c r="G107" s="86"/>
      <c r="H107" s="165"/>
    </row>
    <row r="108" spans="5:8" ht="0" hidden="1" customHeight="1">
      <c r="E108" s="195" t="s">
        <v>147</v>
      </c>
      <c r="F108" s="85" t="s">
        <v>126</v>
      </c>
      <c r="G108" s="86"/>
      <c r="H108" s="165"/>
    </row>
    <row r="109" spans="5:8" ht="0" hidden="1" customHeight="1">
      <c r="E109" s="195"/>
      <c r="F109" s="85" t="s">
        <v>128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 xr:uid="{00000000-0002-0000-0100-000005000000}">
      <formula1>TF_LIST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</dataValidations>
  <hyperlinks>
    <hyperlink ref="E8" r:id="rId1" display="https://sp.eias.ru/knowledgebase.php?article=126" xr:uid="{AA9EFAC6-FEF6-3443-8694-F16F38486F95}"/>
    <hyperlink ref="H71" r:id="rId2" xr:uid="{7EC28426-AA39-1CED-E39A-732687602974}"/>
    <hyperlink ref="H80" r:id="rId3" display="https://eias.ru/files/46te.stx.eias.justification.rtf" xr:uid="{CE5D670D-D8D5-194C-1611-CCC5BD36276E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3F24-4DD6-0C94-3767-52C31D4A7C2F}">
  <sheetPr>
    <tabColor rgb="FFD3DBDB"/>
    <pageSetUpPr fitToPage="1"/>
  </sheetPr>
  <dimension ref="A1:R130"/>
  <sheetViews>
    <sheetView showGridLines="0" topLeftCell="C7" workbookViewId="0">
      <selection activeCell="O86" sqref="O86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148</v>
      </c>
      <c r="J3" s="105" t="s">
        <v>149</v>
      </c>
      <c r="K3" s="105" t="s">
        <v>150</v>
      </c>
      <c r="L3" s="105" t="s">
        <v>151</v>
      </c>
      <c r="M3" s="106" t="s">
        <v>152</v>
      </c>
      <c r="N3" s="105" t="s">
        <v>153</v>
      </c>
      <c r="O3" s="105" t="s">
        <v>154</v>
      </c>
      <c r="P3" s="105" t="s">
        <v>155</v>
      </c>
      <c r="R3" s="105" t="s">
        <v>156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157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"Городские тепловые сети" МО  "город Курчатов"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158</v>
      </c>
      <c r="R10" s="64"/>
    </row>
    <row r="11" spans="1:18" ht="18" customHeight="1">
      <c r="C11" s="61"/>
      <c r="D11" s="206" t="s">
        <v>159</v>
      </c>
      <c r="E11" s="199" t="s">
        <v>160</v>
      </c>
      <c r="F11" s="199" t="s">
        <v>161</v>
      </c>
      <c r="G11" s="199" t="s">
        <v>162</v>
      </c>
      <c r="I11" s="199" t="s">
        <v>163</v>
      </c>
      <c r="J11" s="199"/>
      <c r="K11" s="199"/>
      <c r="L11" s="199"/>
      <c r="M11" s="199" t="s">
        <v>164</v>
      </c>
      <c r="N11" s="199"/>
      <c r="O11" s="199"/>
      <c r="P11" s="199"/>
      <c r="R11" s="199" t="s">
        <v>165</v>
      </c>
    </row>
    <row r="12" spans="1:18" ht="18" customHeight="1">
      <c r="C12" s="61"/>
      <c r="D12" s="207"/>
      <c r="E12" s="199"/>
      <c r="F12" s="199"/>
      <c r="G12" s="199"/>
      <c r="I12" s="199" t="s">
        <v>166</v>
      </c>
      <c r="J12" s="199" t="s">
        <v>167</v>
      </c>
      <c r="K12" s="199"/>
      <c r="L12" s="199"/>
      <c r="M12" s="199" t="s">
        <v>166</v>
      </c>
      <c r="N12" s="199" t="s">
        <v>167</v>
      </c>
      <c r="O12" s="199"/>
      <c r="P12" s="199"/>
      <c r="R12" s="199"/>
    </row>
    <row r="13" spans="1:18" ht="36" customHeight="1">
      <c r="C13" s="61"/>
      <c r="D13" s="208"/>
      <c r="E13" s="199"/>
      <c r="F13" s="199"/>
      <c r="G13" s="199"/>
      <c r="I13" s="199"/>
      <c r="J13" s="117" t="s">
        <v>168</v>
      </c>
      <c r="K13" s="117" t="s">
        <v>169</v>
      </c>
      <c r="L13" s="117" t="s">
        <v>170</v>
      </c>
      <c r="M13" s="199"/>
      <c r="N13" s="117" t="s">
        <v>168</v>
      </c>
      <c r="O13" s="117" t="s">
        <v>169</v>
      </c>
      <c r="P13" s="117" t="s">
        <v>170</v>
      </c>
      <c r="R13" s="199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0" t="s">
        <v>171</v>
      </c>
      <c r="E15" s="133" t="s">
        <v>172</v>
      </c>
      <c r="F15" s="145" t="s">
        <v>173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1"/>
      <c r="E16" s="121" t="s">
        <v>174</v>
      </c>
      <c r="F16" s="111" t="s">
        <v>175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1"/>
      <c r="E17" s="121" t="s">
        <v>176</v>
      </c>
      <c r="F17" s="111" t="s">
        <v>177</v>
      </c>
      <c r="G17" s="117" t="s">
        <v>178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1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1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1"/>
      <c r="E20" s="121" t="s">
        <v>179</v>
      </c>
      <c r="F20" s="112" t="s">
        <v>180</v>
      </c>
      <c r="G20" s="117" t="s">
        <v>181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1"/>
      <c r="E21" s="121" t="s">
        <v>182</v>
      </c>
      <c r="F21" s="112" t="s">
        <v>183</v>
      </c>
      <c r="G21" s="117" t="s">
        <v>184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1"/>
      <c r="E22" s="121" t="s">
        <v>185</v>
      </c>
      <c r="F22" s="111" t="s">
        <v>186</v>
      </c>
      <c r="G22" s="117" t="s">
        <v>187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1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1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1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1"/>
      <c r="E26" s="121" t="s">
        <v>188</v>
      </c>
      <c r="F26" s="111" t="s">
        <v>189</v>
      </c>
      <c r="G26" s="117" t="s">
        <v>190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>
      <c r="C27" s="61"/>
      <c r="D27" s="201"/>
      <c r="E27" s="121" t="s">
        <v>191</v>
      </c>
      <c r="F27" s="111" t="s">
        <v>192</v>
      </c>
      <c r="G27" s="117" t="s">
        <v>193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1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1"/>
      <c r="E29" s="121" t="s">
        <v>194</v>
      </c>
      <c r="F29" s="111" t="s">
        <v>195</v>
      </c>
      <c r="G29" s="117" t="s">
        <v>196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1"/>
      <c r="E30" s="121" t="s">
        <v>197</v>
      </c>
      <c r="F30" s="111" t="s">
        <v>198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1"/>
      <c r="E31" s="121" t="s">
        <v>199</v>
      </c>
      <c r="F31" s="111" t="s">
        <v>200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>
      <c r="C32" s="61"/>
      <c r="D32" s="201"/>
      <c r="E32" s="121" t="s">
        <v>201</v>
      </c>
      <c r="F32" s="111" t="s">
        <v>202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>
      <c r="C33" s="61"/>
      <c r="D33" s="201"/>
      <c r="E33" s="133" t="s">
        <v>203</v>
      </c>
      <c r="F33" s="145" t="s">
        <v>204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1"/>
      <c r="E34" s="121" t="s">
        <v>174</v>
      </c>
      <c r="F34" s="111" t="s">
        <v>175</v>
      </c>
      <c r="G34" s="117" t="s">
        <v>205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1"/>
      <c r="E35" s="121" t="s">
        <v>176</v>
      </c>
      <c r="F35" s="111" t="s">
        <v>177</v>
      </c>
      <c r="G35" s="117" t="s">
        <v>206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1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1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1"/>
      <c r="E38" s="121" t="s">
        <v>179</v>
      </c>
      <c r="F38" s="112" t="s">
        <v>180</v>
      </c>
      <c r="G38" s="117" t="s">
        <v>207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1"/>
      <c r="E39" s="121" t="s">
        <v>182</v>
      </c>
      <c r="F39" s="112" t="s">
        <v>183</v>
      </c>
      <c r="G39" s="117" t="s">
        <v>208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1"/>
      <c r="E40" s="121" t="s">
        <v>185</v>
      </c>
      <c r="F40" s="111" t="s">
        <v>186</v>
      </c>
      <c r="G40" s="117" t="s">
        <v>209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1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1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1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1"/>
      <c r="E44" s="121" t="s">
        <v>188</v>
      </c>
      <c r="F44" s="111" t="s">
        <v>189</v>
      </c>
      <c r="G44" s="117" t="s">
        <v>210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1"/>
      <c r="E45" s="121" t="s">
        <v>191</v>
      </c>
      <c r="F45" s="111" t="s">
        <v>192</v>
      </c>
      <c r="G45" s="117" t="s">
        <v>211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1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1"/>
      <c r="E47" s="121" t="s">
        <v>194</v>
      </c>
      <c r="F47" s="111" t="s">
        <v>195</v>
      </c>
      <c r="G47" s="117" t="s">
        <v>212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1"/>
      <c r="E48" s="121" t="s">
        <v>197</v>
      </c>
      <c r="F48" s="111" t="s">
        <v>198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1"/>
      <c r="E49" s="121" t="s">
        <v>199</v>
      </c>
      <c r="F49" s="111" t="s">
        <v>200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1"/>
      <c r="E50" s="121" t="s">
        <v>201</v>
      </c>
      <c r="F50" s="111" t="s">
        <v>202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2"/>
      <c r="E51" s="110" t="s">
        <v>213</v>
      </c>
      <c r="F51" s="71" t="s">
        <v>214</v>
      </c>
      <c r="G51" s="117" t="s">
        <v>215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3" t="s">
        <v>216</v>
      </c>
      <c r="E53" s="133" t="s">
        <v>172</v>
      </c>
      <c r="F53" s="145" t="s">
        <v>173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4"/>
      <c r="E54" s="121" t="s">
        <v>174</v>
      </c>
      <c r="F54" s="111" t="s">
        <v>175</v>
      </c>
      <c r="G54" s="117" t="s">
        <v>217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4"/>
      <c r="E55" s="121" t="s">
        <v>176</v>
      </c>
      <c r="F55" s="111" t="s">
        <v>177</v>
      </c>
      <c r="G55" s="117" t="s">
        <v>218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4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4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4"/>
      <c r="E58" s="121" t="s">
        <v>179</v>
      </c>
      <c r="F58" s="112" t="s">
        <v>180</v>
      </c>
      <c r="G58" s="117" t="s">
        <v>219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4"/>
      <c r="E59" s="121" t="s">
        <v>182</v>
      </c>
      <c r="F59" s="112" t="s">
        <v>183</v>
      </c>
      <c r="G59" s="117" t="s">
        <v>220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4"/>
      <c r="E60" s="121" t="s">
        <v>185</v>
      </c>
      <c r="F60" s="111" t="s">
        <v>186</v>
      </c>
      <c r="G60" s="117" t="s">
        <v>221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4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4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4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4"/>
      <c r="E64" s="121" t="s">
        <v>188</v>
      </c>
      <c r="F64" s="111" t="s">
        <v>189</v>
      </c>
      <c r="G64" s="144" t="s">
        <v>222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4"/>
      <c r="E65" s="121" t="s">
        <v>191</v>
      </c>
      <c r="F65" s="111" t="s">
        <v>192</v>
      </c>
      <c r="G65" s="117" t="s">
        <v>223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4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4"/>
      <c r="E67" s="121" t="s">
        <v>194</v>
      </c>
      <c r="F67" s="111" t="s">
        <v>195</v>
      </c>
      <c r="G67" s="117" t="s">
        <v>224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4"/>
      <c r="E68" s="121" t="s">
        <v>197</v>
      </c>
      <c r="F68" s="111" t="s">
        <v>198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4"/>
      <c r="E69" s="121" t="s">
        <v>199</v>
      </c>
      <c r="F69" s="111" t="s">
        <v>200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4"/>
      <c r="E70" s="121" t="s">
        <v>201</v>
      </c>
      <c r="F70" s="111" t="s">
        <v>202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4"/>
      <c r="E71" s="133" t="s">
        <v>203</v>
      </c>
      <c r="F71" s="145" t="s">
        <v>204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4"/>
      <c r="E72" s="121" t="s">
        <v>174</v>
      </c>
      <c r="F72" s="111" t="s">
        <v>175</v>
      </c>
      <c r="G72" s="117" t="s">
        <v>225</v>
      </c>
      <c r="I72" s="60">
        <f>SUM(J72:L72)</f>
        <v>2690.46</v>
      </c>
      <c r="J72" s="70">
        <v>742.95</v>
      </c>
      <c r="K72" s="70">
        <v>1947.51</v>
      </c>
      <c r="L72" s="70"/>
      <c r="M72" s="127">
        <f>SUM(N72:P72)</f>
        <v>1853969.0814000003</v>
      </c>
      <c r="N72" s="128">
        <f>J72*689.09</f>
        <v>511959.41550000006</v>
      </c>
      <c r="O72" s="128">
        <f>K72*689.09</f>
        <v>1342009.6659000001</v>
      </c>
      <c r="P72" s="128"/>
      <c r="R72" s="119"/>
    </row>
    <row r="73" spans="3:18" ht="15" customHeight="1">
      <c r="C73" s="61"/>
      <c r="D73" s="204"/>
      <c r="E73" s="121" t="s">
        <v>176</v>
      </c>
      <c r="F73" s="111" t="s">
        <v>177</v>
      </c>
      <c r="G73" s="117" t="s">
        <v>226</v>
      </c>
      <c r="I73" s="60">
        <f>SUM(J73:L73)</f>
        <v>27029.359999999997</v>
      </c>
      <c r="J73" s="60">
        <f>SUM(J76:J77)</f>
        <v>3489.64</v>
      </c>
      <c r="K73" s="60">
        <f>SUM(K76:K77)</f>
        <v>23539.719999999998</v>
      </c>
      <c r="L73" s="60">
        <f>SUM(L76:L77)</f>
        <v>0</v>
      </c>
      <c r="M73" s="127">
        <f>SUM(N73:P73)</f>
        <v>18625661.682399999</v>
      </c>
      <c r="N73" s="127">
        <f>SUM(N76:N77)</f>
        <v>2404676.0276000001</v>
      </c>
      <c r="O73" s="127">
        <f>SUM(O76:O77)</f>
        <v>16220985.6548</v>
      </c>
      <c r="P73" s="127">
        <f>SUM(P76:P77)</f>
        <v>0</v>
      </c>
      <c r="R73" s="119"/>
    </row>
    <row r="74" spans="3:18" ht="6" hidden="1" customHeight="1">
      <c r="C74" s="61"/>
      <c r="D74" s="204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4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4"/>
      <c r="E76" s="121" t="s">
        <v>179</v>
      </c>
      <c r="F76" s="112" t="s">
        <v>180</v>
      </c>
      <c r="G76" s="117" t="s">
        <v>227</v>
      </c>
      <c r="I76" s="60">
        <f>SUM(J76:L76)</f>
        <v>22042.6</v>
      </c>
      <c r="J76" s="70">
        <v>336.68</v>
      </c>
      <c r="K76" s="70">
        <v>21705.919999999998</v>
      </c>
      <c r="L76" s="70"/>
      <c r="M76" s="127">
        <f>SUM(N76:P76)</f>
        <v>15189335.233999999</v>
      </c>
      <c r="N76" s="128">
        <f t="shared" ref="N76:O78" si="0">J76*689.09</f>
        <v>232002.82120000001</v>
      </c>
      <c r="O76" s="128">
        <f t="shared" si="0"/>
        <v>14957332.412799999</v>
      </c>
      <c r="P76" s="128"/>
      <c r="R76" s="119"/>
    </row>
    <row r="77" spans="3:18" ht="15" customHeight="1">
      <c r="C77" s="61"/>
      <c r="D77" s="204"/>
      <c r="E77" s="121" t="s">
        <v>182</v>
      </c>
      <c r="F77" s="112" t="s">
        <v>183</v>
      </c>
      <c r="G77" s="117" t="s">
        <v>228</v>
      </c>
      <c r="I77" s="60">
        <f>SUM(J77:L77)</f>
        <v>4986.76</v>
      </c>
      <c r="J77" s="70">
        <v>3152.96</v>
      </c>
      <c r="K77" s="70">
        <v>1833.8</v>
      </c>
      <c r="L77" s="70"/>
      <c r="M77" s="127">
        <f>SUM(N77:P77)</f>
        <v>3436326.4484000001</v>
      </c>
      <c r="N77" s="128">
        <f t="shared" si="0"/>
        <v>2172673.2064</v>
      </c>
      <c r="O77" s="128">
        <f t="shared" si="0"/>
        <v>1263653.2420000001</v>
      </c>
      <c r="P77" s="128"/>
      <c r="R77" s="119"/>
    </row>
    <row r="78" spans="3:18" ht="15" customHeight="1">
      <c r="C78" s="61"/>
      <c r="D78" s="204"/>
      <c r="E78" s="121" t="s">
        <v>185</v>
      </c>
      <c r="F78" s="111" t="s">
        <v>186</v>
      </c>
      <c r="G78" s="117" t="s">
        <v>229</v>
      </c>
      <c r="I78" s="60">
        <f>SUM(J78:L78)</f>
        <v>1491.72</v>
      </c>
      <c r="J78" s="70">
        <v>461.95</v>
      </c>
      <c r="K78" s="70">
        <v>1029.77</v>
      </c>
      <c r="L78" s="70"/>
      <c r="M78" s="127">
        <f>SUM(N78:P78)</f>
        <v>1027929.3348000001</v>
      </c>
      <c r="N78" s="128">
        <f t="shared" si="0"/>
        <v>318325.12550000002</v>
      </c>
      <c r="O78" s="128">
        <f t="shared" si="0"/>
        <v>709604.20929999999</v>
      </c>
      <c r="P78" s="128"/>
      <c r="R78" s="119"/>
    </row>
    <row r="79" spans="3:18" ht="6" hidden="1" customHeight="1">
      <c r="C79" s="61"/>
      <c r="D79" s="204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4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4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4"/>
      <c r="E82" s="121" t="s">
        <v>188</v>
      </c>
      <c r="F82" s="111" t="s">
        <v>189</v>
      </c>
      <c r="G82" s="117" t="s">
        <v>230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4"/>
      <c r="E83" s="121" t="s">
        <v>191</v>
      </c>
      <c r="F83" s="111" t="s">
        <v>192</v>
      </c>
      <c r="G83" s="117" t="s">
        <v>231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4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4"/>
      <c r="E85" s="121" t="s">
        <v>194</v>
      </c>
      <c r="F85" s="111" t="s">
        <v>195</v>
      </c>
      <c r="G85" s="117" t="s">
        <v>232</v>
      </c>
      <c r="I85" s="60">
        <f>SUM(J85:L85)</f>
        <v>15.13</v>
      </c>
      <c r="J85" s="70"/>
      <c r="K85" s="70">
        <v>15.13</v>
      </c>
      <c r="L85" s="70"/>
      <c r="M85" s="127">
        <f>SUM(N85:P85)</f>
        <v>10425.931700000001</v>
      </c>
      <c r="N85" s="128"/>
      <c r="O85" s="128">
        <f>K85*689.09</f>
        <v>10425.931700000001</v>
      </c>
      <c r="P85" s="128"/>
      <c r="R85" s="119"/>
    </row>
    <row r="86" spans="3:18" ht="15" customHeight="1">
      <c r="C86" s="61"/>
      <c r="D86" s="204"/>
      <c r="E86" s="121" t="s">
        <v>197</v>
      </c>
      <c r="F86" s="111" t="s">
        <v>198</v>
      </c>
      <c r="G86" s="117"/>
      <c r="I86" s="60">
        <f>SUM(J86:L86)</f>
        <v>31211.539999999997</v>
      </c>
      <c r="J86" s="60">
        <f>SUM(J72,J73,J78)</f>
        <v>4694.54</v>
      </c>
      <c r="K86" s="60">
        <f>SUM(K72,K73,K78)</f>
        <v>26516.999999999996</v>
      </c>
      <c r="L86" s="60">
        <f>SUM(L72,L73,L78)</f>
        <v>0</v>
      </c>
      <c r="M86" s="127">
        <f>SUM(N86:P86)</f>
        <v>21507560.0986</v>
      </c>
      <c r="N86" s="127">
        <f>SUM(N72,N73,N78)</f>
        <v>3234960.5686000003</v>
      </c>
      <c r="O86" s="127">
        <f>SUM(O72,O73,O78)</f>
        <v>18272599.530000001</v>
      </c>
      <c r="P86" s="127">
        <f>SUM(P72,P73,P78)</f>
        <v>0</v>
      </c>
      <c r="R86" s="120"/>
    </row>
    <row r="87" spans="3:18" ht="15" customHeight="1">
      <c r="C87" s="61"/>
      <c r="D87" s="204"/>
      <c r="E87" s="121" t="s">
        <v>199</v>
      </c>
      <c r="F87" s="111" t="s">
        <v>200</v>
      </c>
      <c r="G87" s="117"/>
      <c r="I87" s="60">
        <f>SUM(J87:L87)</f>
        <v>31211.539999999997</v>
      </c>
      <c r="J87" s="60">
        <f>SUM(J72,J73,J78,J82)</f>
        <v>4694.54</v>
      </c>
      <c r="K87" s="60">
        <f>SUM(K72,K73,K78,K82)</f>
        <v>26516.999999999996</v>
      </c>
      <c r="L87" s="60">
        <f>SUM(L72,L73,L78,L82)</f>
        <v>0</v>
      </c>
      <c r="M87" s="127">
        <f>SUM(N87:P87)</f>
        <v>21507560.0986</v>
      </c>
      <c r="N87" s="127">
        <f>SUM(N72,N73,N78,N82)</f>
        <v>3234960.5686000003</v>
      </c>
      <c r="O87" s="127">
        <f>SUM(O72,O73,O78,O82)</f>
        <v>18272599.530000001</v>
      </c>
      <c r="P87" s="127">
        <f>SUM(P72,P73,P78,P82)</f>
        <v>0</v>
      </c>
      <c r="R87" s="143"/>
    </row>
    <row r="88" spans="3:18" ht="15" customHeight="1">
      <c r="C88" s="61"/>
      <c r="D88" s="204"/>
      <c r="E88" s="137" t="s">
        <v>201</v>
      </c>
      <c r="F88" s="138" t="s">
        <v>202</v>
      </c>
      <c r="G88" s="117"/>
      <c r="I88" s="60">
        <f>SUM(J88:L88)</f>
        <v>31226.67</v>
      </c>
      <c r="J88" s="60">
        <f>SUM(J72,J73,J78,J82,J83,J85)</f>
        <v>4694.54</v>
      </c>
      <c r="K88" s="60">
        <f>SUM(K72,K73,K78,K82,K83,K85)</f>
        <v>26532.129999999997</v>
      </c>
      <c r="L88" s="60">
        <f>SUM(L72,L73,L78,L82,L83,L85)</f>
        <v>0</v>
      </c>
      <c r="M88" s="127">
        <f>SUM(N88:P88)</f>
        <v>21517986.030299999</v>
      </c>
      <c r="N88" s="127">
        <f>SUM(N72,N73,N78,N82,N83,N85)</f>
        <v>3234960.5686000003</v>
      </c>
      <c r="O88" s="127">
        <f>SUM(O72,O73,O78,O82,O83,O85)</f>
        <v>18283025.4617</v>
      </c>
      <c r="P88" s="127">
        <f>SUM(P72,P73,P78,P82,P83,P85)</f>
        <v>0</v>
      </c>
      <c r="R88" s="120"/>
    </row>
    <row r="89" spans="3:18" ht="15" customHeight="1">
      <c r="C89" s="61"/>
      <c r="D89" s="205"/>
      <c r="E89" s="110" t="s">
        <v>213</v>
      </c>
      <c r="F89" s="71" t="s">
        <v>214</v>
      </c>
      <c r="G89" s="136" t="s">
        <v>233</v>
      </c>
      <c r="I89" s="60">
        <f>SUM(J89:L89)</f>
        <v>31226.67</v>
      </c>
      <c r="J89" s="60">
        <f>SUM(J70,J88)</f>
        <v>4694.54</v>
      </c>
      <c r="K89" s="60">
        <f>SUM(K70,K88)</f>
        <v>26532.129999999997</v>
      </c>
      <c r="L89" s="60">
        <f>SUM(L70,L88)</f>
        <v>0</v>
      </c>
      <c r="M89" s="127">
        <f>SUM(N89:P89)</f>
        <v>21517986.030299999</v>
      </c>
      <c r="N89" s="127">
        <f>SUM(N70,N88)</f>
        <v>3234960.5686000003</v>
      </c>
      <c r="O89" s="127">
        <f>SUM(O70,O88)</f>
        <v>18283025.4617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6" t="s">
        <v>234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7"/>
      <c r="E92" s="121" t="s">
        <v>174</v>
      </c>
      <c r="F92" s="111" t="s">
        <v>175</v>
      </c>
      <c r="G92" s="117"/>
      <c r="I92" s="60">
        <f t="shared" ref="I92:P93" si="1">SUM(I16,I34,I54,I72)</f>
        <v>2690.46</v>
      </c>
      <c r="J92" s="60">
        <f t="shared" si="1"/>
        <v>742.95</v>
      </c>
      <c r="K92" s="60">
        <f t="shared" si="1"/>
        <v>1947.51</v>
      </c>
      <c r="L92" s="60">
        <f t="shared" si="1"/>
        <v>0</v>
      </c>
      <c r="M92" s="127">
        <f t="shared" si="1"/>
        <v>1853969.0814000003</v>
      </c>
      <c r="N92" s="127">
        <f t="shared" si="1"/>
        <v>511959.41550000006</v>
      </c>
      <c r="O92" s="127">
        <f t="shared" si="1"/>
        <v>1342009.6659000001</v>
      </c>
      <c r="P92" s="127">
        <f t="shared" si="1"/>
        <v>0</v>
      </c>
      <c r="R92" s="120"/>
    </row>
    <row r="93" spans="3:18" ht="15" customHeight="1">
      <c r="C93" s="61"/>
      <c r="D93" s="197"/>
      <c r="E93" s="121" t="s">
        <v>176</v>
      </c>
      <c r="F93" s="111" t="s">
        <v>177</v>
      </c>
      <c r="G93" s="117"/>
      <c r="I93" s="60">
        <f t="shared" si="1"/>
        <v>27029.359999999997</v>
      </c>
      <c r="J93" s="60">
        <f t="shared" si="1"/>
        <v>3489.64</v>
      </c>
      <c r="K93" s="60">
        <f t="shared" si="1"/>
        <v>23539.719999999998</v>
      </c>
      <c r="L93" s="60">
        <f t="shared" si="1"/>
        <v>0</v>
      </c>
      <c r="M93" s="127">
        <f t="shared" si="1"/>
        <v>18625661.682399999</v>
      </c>
      <c r="N93" s="127">
        <f t="shared" si="1"/>
        <v>2404676.0276000001</v>
      </c>
      <c r="O93" s="127">
        <f t="shared" si="1"/>
        <v>16220985.6548</v>
      </c>
      <c r="P93" s="127">
        <f t="shared" si="1"/>
        <v>0</v>
      </c>
      <c r="R93" s="120"/>
    </row>
    <row r="94" spans="3:18" ht="6" hidden="1" customHeight="1">
      <c r="C94" s="61"/>
      <c r="D94" s="197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7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7"/>
      <c r="E96" s="121" t="s">
        <v>179</v>
      </c>
      <c r="F96" s="112" t="s">
        <v>180</v>
      </c>
      <c r="G96" s="117"/>
      <c r="I96" s="60">
        <f t="shared" ref="I96:P98" si="2">SUM(I20,I38,I58,I76)</f>
        <v>22042.6</v>
      </c>
      <c r="J96" s="60">
        <f t="shared" si="2"/>
        <v>336.68</v>
      </c>
      <c r="K96" s="60">
        <f t="shared" si="2"/>
        <v>21705.919999999998</v>
      </c>
      <c r="L96" s="60">
        <f t="shared" si="2"/>
        <v>0</v>
      </c>
      <c r="M96" s="127">
        <f t="shared" si="2"/>
        <v>15189335.233999999</v>
      </c>
      <c r="N96" s="127">
        <f t="shared" si="2"/>
        <v>232002.82120000001</v>
      </c>
      <c r="O96" s="127">
        <f t="shared" si="2"/>
        <v>14957332.412799999</v>
      </c>
      <c r="P96" s="127">
        <f t="shared" si="2"/>
        <v>0</v>
      </c>
      <c r="R96" s="120"/>
    </row>
    <row r="97" spans="3:18" ht="15" customHeight="1">
      <c r="C97" s="61"/>
      <c r="D97" s="197"/>
      <c r="E97" s="121" t="s">
        <v>182</v>
      </c>
      <c r="F97" s="112" t="s">
        <v>183</v>
      </c>
      <c r="G97" s="117"/>
      <c r="I97" s="60">
        <f t="shared" si="2"/>
        <v>4986.76</v>
      </c>
      <c r="J97" s="60">
        <f t="shared" si="2"/>
        <v>3152.96</v>
      </c>
      <c r="K97" s="60">
        <f t="shared" si="2"/>
        <v>1833.8</v>
      </c>
      <c r="L97" s="60">
        <f t="shared" si="2"/>
        <v>0</v>
      </c>
      <c r="M97" s="127">
        <f t="shared" si="2"/>
        <v>3436326.4484000001</v>
      </c>
      <c r="N97" s="127">
        <f t="shared" si="2"/>
        <v>2172673.2064</v>
      </c>
      <c r="O97" s="127">
        <f t="shared" si="2"/>
        <v>1263653.2420000001</v>
      </c>
      <c r="P97" s="127">
        <f t="shared" si="2"/>
        <v>0</v>
      </c>
      <c r="R97" s="120"/>
    </row>
    <row r="98" spans="3:18" ht="15" customHeight="1">
      <c r="C98" s="61"/>
      <c r="D98" s="197"/>
      <c r="E98" s="121" t="s">
        <v>185</v>
      </c>
      <c r="F98" s="111" t="s">
        <v>186</v>
      </c>
      <c r="G98" s="117"/>
      <c r="I98" s="60">
        <f t="shared" si="2"/>
        <v>1491.72</v>
      </c>
      <c r="J98" s="60">
        <f t="shared" si="2"/>
        <v>461.95</v>
      </c>
      <c r="K98" s="60">
        <f t="shared" si="2"/>
        <v>1029.77</v>
      </c>
      <c r="L98" s="60">
        <f t="shared" si="2"/>
        <v>0</v>
      </c>
      <c r="M98" s="127">
        <f t="shared" si="2"/>
        <v>1027929.3348000001</v>
      </c>
      <c r="N98" s="127">
        <f t="shared" si="2"/>
        <v>318325.12550000002</v>
      </c>
      <c r="O98" s="127">
        <f t="shared" si="2"/>
        <v>709604.20929999999</v>
      </c>
      <c r="P98" s="127">
        <f t="shared" si="2"/>
        <v>0</v>
      </c>
      <c r="R98" s="120"/>
    </row>
    <row r="99" spans="3:18" ht="6" hidden="1" customHeight="1">
      <c r="C99" s="61"/>
      <c r="D99" s="197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7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7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7"/>
      <c r="E102" s="121" t="s">
        <v>188</v>
      </c>
      <c r="F102" s="111" t="s">
        <v>189</v>
      </c>
      <c r="G102" s="117"/>
      <c r="I102" s="60">
        <f t="shared" ref="I102:P103" si="3">SUM(I26,I44,I64,I82)</f>
        <v>0</v>
      </c>
      <c r="J102" s="60">
        <f t="shared" si="3"/>
        <v>0</v>
      </c>
      <c r="K102" s="60">
        <f t="shared" si="3"/>
        <v>0</v>
      </c>
      <c r="L102" s="60">
        <f t="shared" si="3"/>
        <v>0</v>
      </c>
      <c r="M102" s="127">
        <f t="shared" si="3"/>
        <v>0</v>
      </c>
      <c r="N102" s="127">
        <f t="shared" si="3"/>
        <v>0</v>
      </c>
      <c r="O102" s="127">
        <f t="shared" si="3"/>
        <v>0</v>
      </c>
      <c r="P102" s="127">
        <f t="shared" si="3"/>
        <v>0</v>
      </c>
      <c r="R102" s="120"/>
    </row>
    <row r="103" spans="3:18" ht="27" customHeight="1">
      <c r="C103" s="61"/>
      <c r="D103" s="197"/>
      <c r="E103" s="121" t="s">
        <v>191</v>
      </c>
      <c r="F103" s="111" t="s">
        <v>192</v>
      </c>
      <c r="G103" s="117"/>
      <c r="I103" s="60">
        <f t="shared" si="3"/>
        <v>0</v>
      </c>
      <c r="J103" s="60">
        <f t="shared" si="3"/>
        <v>0</v>
      </c>
      <c r="K103" s="60">
        <f t="shared" si="3"/>
        <v>0</v>
      </c>
      <c r="L103" s="60">
        <f t="shared" si="3"/>
        <v>0</v>
      </c>
      <c r="M103" s="127">
        <f t="shared" si="3"/>
        <v>0</v>
      </c>
      <c r="N103" s="127">
        <f t="shared" si="3"/>
        <v>0</v>
      </c>
      <c r="O103" s="127">
        <f t="shared" si="3"/>
        <v>0</v>
      </c>
      <c r="P103" s="127">
        <f t="shared" si="3"/>
        <v>0</v>
      </c>
      <c r="R103" s="120"/>
    </row>
    <row r="104" spans="3:18" ht="6" hidden="1" customHeight="1">
      <c r="C104" s="61"/>
      <c r="D104" s="197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7"/>
      <c r="E105" s="121" t="s">
        <v>194</v>
      </c>
      <c r="F105" s="111" t="s">
        <v>195</v>
      </c>
      <c r="G105" s="117"/>
      <c r="I105" s="60">
        <f t="shared" ref="I105:P108" si="4">SUM(I29,I47,I67,I85)</f>
        <v>15.13</v>
      </c>
      <c r="J105" s="60">
        <f t="shared" si="4"/>
        <v>0</v>
      </c>
      <c r="K105" s="60">
        <f t="shared" si="4"/>
        <v>15.13</v>
      </c>
      <c r="L105" s="60">
        <f t="shared" si="4"/>
        <v>0</v>
      </c>
      <c r="M105" s="127">
        <f t="shared" si="4"/>
        <v>10425.931700000001</v>
      </c>
      <c r="N105" s="127">
        <f t="shared" si="4"/>
        <v>0</v>
      </c>
      <c r="O105" s="127">
        <f t="shared" si="4"/>
        <v>10425.931700000001</v>
      </c>
      <c r="P105" s="127">
        <f t="shared" si="4"/>
        <v>0</v>
      </c>
      <c r="R105" s="120"/>
    </row>
    <row r="106" spans="3:18" ht="15" customHeight="1">
      <c r="C106" s="61"/>
      <c r="D106" s="197"/>
      <c r="E106" s="121" t="s">
        <v>197</v>
      </c>
      <c r="F106" s="111" t="s">
        <v>198</v>
      </c>
      <c r="G106" s="117"/>
      <c r="I106" s="60">
        <f t="shared" si="4"/>
        <v>31211.539999999997</v>
      </c>
      <c r="J106" s="60">
        <f t="shared" si="4"/>
        <v>4694.54</v>
      </c>
      <c r="K106" s="60">
        <f t="shared" si="4"/>
        <v>26516.999999999996</v>
      </c>
      <c r="L106" s="60">
        <f t="shared" si="4"/>
        <v>0</v>
      </c>
      <c r="M106" s="127">
        <f t="shared" si="4"/>
        <v>21507560.0986</v>
      </c>
      <c r="N106" s="127">
        <f t="shared" si="4"/>
        <v>3234960.5686000003</v>
      </c>
      <c r="O106" s="127">
        <f t="shared" si="4"/>
        <v>18272599.530000001</v>
      </c>
      <c r="P106" s="127">
        <f t="shared" si="4"/>
        <v>0</v>
      </c>
      <c r="R106" s="120"/>
    </row>
    <row r="107" spans="3:18" ht="15" customHeight="1">
      <c r="C107" s="61"/>
      <c r="D107" s="197"/>
      <c r="E107" s="121" t="s">
        <v>199</v>
      </c>
      <c r="F107" s="111" t="s">
        <v>200</v>
      </c>
      <c r="G107" s="117"/>
      <c r="I107" s="60">
        <f t="shared" si="4"/>
        <v>31211.539999999997</v>
      </c>
      <c r="J107" s="60">
        <f t="shared" si="4"/>
        <v>4694.54</v>
      </c>
      <c r="K107" s="60">
        <f t="shared" si="4"/>
        <v>26516.999999999996</v>
      </c>
      <c r="L107" s="60">
        <f t="shared" si="4"/>
        <v>0</v>
      </c>
      <c r="M107" s="127">
        <f t="shared" si="4"/>
        <v>21507560.0986</v>
      </c>
      <c r="N107" s="127">
        <f t="shared" si="4"/>
        <v>3234960.5686000003</v>
      </c>
      <c r="O107" s="127">
        <f t="shared" si="4"/>
        <v>18272599.530000001</v>
      </c>
      <c r="P107" s="127">
        <f t="shared" si="4"/>
        <v>0</v>
      </c>
      <c r="R107" s="120"/>
    </row>
    <row r="108" spans="3:18" ht="15" customHeight="1">
      <c r="C108" s="61"/>
      <c r="D108" s="197"/>
      <c r="E108" s="121" t="s">
        <v>201</v>
      </c>
      <c r="F108" s="111" t="s">
        <v>202</v>
      </c>
      <c r="G108" s="117"/>
      <c r="I108" s="60">
        <f t="shared" si="4"/>
        <v>31226.67</v>
      </c>
      <c r="J108" s="60">
        <f t="shared" si="4"/>
        <v>4694.54</v>
      </c>
      <c r="K108" s="60">
        <f t="shared" si="4"/>
        <v>26532.129999999997</v>
      </c>
      <c r="L108" s="60">
        <f t="shared" si="4"/>
        <v>0</v>
      </c>
      <c r="M108" s="127">
        <f t="shared" si="4"/>
        <v>21517986.030299999</v>
      </c>
      <c r="N108" s="127">
        <f t="shared" si="4"/>
        <v>3234960.5686000003</v>
      </c>
      <c r="O108" s="127">
        <f t="shared" si="4"/>
        <v>18283025.4617</v>
      </c>
      <c r="P108" s="127">
        <f t="shared" si="4"/>
        <v>0</v>
      </c>
      <c r="R108" s="120"/>
    </row>
    <row r="109" spans="3:18" ht="6" hidden="1" customHeight="1">
      <c r="C109" s="61"/>
      <c r="D109" s="197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7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7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7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7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7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7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7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7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7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7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7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7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7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7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7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7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7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8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235</v>
      </c>
      <c r="G128" s="131"/>
      <c r="I128" s="60">
        <f t="shared" ref="I128:P129" si="5">SUM(I30,I48,I68,I86)</f>
        <v>31211.539999999997</v>
      </c>
      <c r="J128" s="60">
        <f t="shared" si="5"/>
        <v>4694.54</v>
      </c>
      <c r="K128" s="60">
        <f t="shared" si="5"/>
        <v>26516.999999999996</v>
      </c>
      <c r="L128" s="60">
        <f t="shared" si="5"/>
        <v>0</v>
      </c>
      <c r="M128" s="127">
        <f t="shared" si="5"/>
        <v>21507560.0986</v>
      </c>
      <c r="N128" s="127">
        <f t="shared" si="5"/>
        <v>3234960.5686000003</v>
      </c>
      <c r="O128" s="127">
        <f t="shared" si="5"/>
        <v>18272599.530000001</v>
      </c>
      <c r="P128" s="127">
        <f t="shared" si="5"/>
        <v>0</v>
      </c>
      <c r="R128" s="120"/>
    </row>
    <row r="129" spans="3:18" ht="24" customHeight="1">
      <c r="C129" s="61"/>
      <c r="D129" s="129"/>
      <c r="E129" s="130"/>
      <c r="F129" s="132" t="s">
        <v>236</v>
      </c>
      <c r="G129" s="131"/>
      <c r="I129" s="60">
        <f t="shared" si="5"/>
        <v>31211.539999999997</v>
      </c>
      <c r="J129" s="60">
        <f t="shared" si="5"/>
        <v>4694.54</v>
      </c>
      <c r="K129" s="60">
        <f t="shared" si="5"/>
        <v>26516.999999999996</v>
      </c>
      <c r="L129" s="60">
        <f t="shared" si="5"/>
        <v>0</v>
      </c>
      <c r="M129" s="127">
        <f t="shared" si="5"/>
        <v>21507560.0986</v>
      </c>
      <c r="N129" s="127">
        <f t="shared" si="5"/>
        <v>3234960.5686000003</v>
      </c>
      <c r="O129" s="127">
        <f t="shared" si="5"/>
        <v>18272599.530000001</v>
      </c>
      <c r="P129" s="127">
        <f t="shared" si="5"/>
        <v>0</v>
      </c>
      <c r="R129" s="120"/>
    </row>
    <row r="130" spans="3:18" ht="24" customHeight="1">
      <c r="C130" s="61"/>
      <c r="D130" s="129"/>
      <c r="E130" s="130"/>
      <c r="F130" s="132" t="s">
        <v>237</v>
      </c>
      <c r="G130" s="131"/>
      <c r="I130" s="60">
        <f t="shared" ref="I130:P130" si="6">SUM(I51,I89)</f>
        <v>31226.67</v>
      </c>
      <c r="J130" s="60">
        <f t="shared" si="6"/>
        <v>4694.54</v>
      </c>
      <c r="K130" s="60">
        <f t="shared" si="6"/>
        <v>26532.129999999997</v>
      </c>
      <c r="L130" s="60">
        <f t="shared" si="6"/>
        <v>0</v>
      </c>
      <c r="M130" s="127">
        <f t="shared" si="6"/>
        <v>21517986.030299999</v>
      </c>
      <c r="N130" s="127">
        <f t="shared" si="6"/>
        <v>3234960.5686000003</v>
      </c>
      <c r="O130" s="127">
        <f t="shared" si="6"/>
        <v>18283025.4617</v>
      </c>
      <c r="P130" s="127">
        <f t="shared" si="6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2C468-B325-BA41-A47E-7EB4245C6836}">
  <dimension ref="A1:F20"/>
  <sheetViews>
    <sheetView showGridLines="0" tabSelected="1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238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E502-1C16-9EFF-D801-8EFF4DB85B2C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239</v>
      </c>
      <c r="B1" s="157" t="s">
        <v>240</v>
      </c>
      <c r="C1" s="156" t="s">
        <v>239</v>
      </c>
      <c r="D1" s="88"/>
      <c r="E1" s="89" t="s">
        <v>241</v>
      </c>
      <c r="F1" s="88"/>
      <c r="G1" s="89" t="s">
        <v>242</v>
      </c>
      <c r="H1" s="88"/>
      <c r="I1" s="90" t="s">
        <v>243</v>
      </c>
      <c r="J1" s="89" t="s">
        <v>244</v>
      </c>
      <c r="L1" s="89" t="s">
        <v>245</v>
      </c>
      <c r="O1" s="89" t="s">
        <v>246</v>
      </c>
    </row>
    <row r="2" spans="1:15" ht="11.25" customHeight="1">
      <c r="A2" s="156" t="s">
        <v>247</v>
      </c>
      <c r="B2" s="157" t="s">
        <v>248</v>
      </c>
      <c r="C2" s="156" t="s">
        <v>247</v>
      </c>
      <c r="D2" s="88"/>
      <c r="E2" s="91" t="s">
        <v>68</v>
      </c>
      <c r="F2" s="88"/>
      <c r="G2" s="92" t="str">
        <f>YEAR</f>
        <v>2024</v>
      </c>
      <c r="H2" s="88"/>
      <c r="I2" s="90" t="s">
        <v>249</v>
      </c>
      <c r="J2" s="89" t="s">
        <v>250</v>
      </c>
      <c r="L2" s="91" t="s">
        <v>125</v>
      </c>
      <c r="M2" s="96">
        <v>1</v>
      </c>
      <c r="O2" s="91">
        <v>2023</v>
      </c>
    </row>
    <row r="3" spans="1:15" ht="11.25" customHeight="1">
      <c r="A3" s="156" t="s">
        <v>251</v>
      </c>
      <c r="B3" s="157" t="s">
        <v>252</v>
      </c>
      <c r="C3" s="156" t="s">
        <v>251</v>
      </c>
      <c r="D3" s="88"/>
      <c r="E3" s="91" t="s">
        <v>86</v>
      </c>
      <c r="F3" s="88"/>
      <c r="H3" s="88"/>
      <c r="I3" s="90" t="s">
        <v>253</v>
      </c>
      <c r="J3" s="89" t="s">
        <v>254</v>
      </c>
      <c r="L3" s="91" t="s">
        <v>130</v>
      </c>
      <c r="M3" s="96">
        <v>2</v>
      </c>
      <c r="O3" s="91">
        <v>2024</v>
      </c>
    </row>
    <row r="4" spans="1:15" ht="11.25" customHeight="1">
      <c r="A4" s="156" t="s">
        <v>255</v>
      </c>
      <c r="B4" s="157" t="s">
        <v>256</v>
      </c>
      <c r="C4" s="156" t="s">
        <v>255</v>
      </c>
      <c r="D4" s="88"/>
      <c r="F4" s="88"/>
      <c r="G4" s="89" t="s">
        <v>257</v>
      </c>
      <c r="H4" s="88"/>
      <c r="I4" s="90" t="s">
        <v>258</v>
      </c>
      <c r="J4" s="89" t="s">
        <v>259</v>
      </c>
      <c r="L4" s="91" t="s">
        <v>132</v>
      </c>
      <c r="M4" s="96">
        <v>3</v>
      </c>
      <c r="O4" s="91">
        <v>2025</v>
      </c>
    </row>
    <row r="5" spans="1:15" ht="11.25" customHeight="1">
      <c r="A5" s="156" t="s">
        <v>260</v>
      </c>
      <c r="B5" s="157" t="s">
        <v>261</v>
      </c>
      <c r="C5" s="156" t="s">
        <v>260</v>
      </c>
      <c r="D5" s="88"/>
      <c r="F5" s="88"/>
      <c r="G5" s="92" t="str">
        <f>"01.01."&amp;PERIOD</f>
        <v>01.01.2024</v>
      </c>
      <c r="H5" s="88"/>
      <c r="I5" s="90" t="s">
        <v>262</v>
      </c>
      <c r="J5" s="89" t="s">
        <v>263</v>
      </c>
      <c r="L5" s="91" t="s">
        <v>134</v>
      </c>
      <c r="M5" s="96">
        <v>4</v>
      </c>
    </row>
    <row r="6" spans="1:15" ht="11.25" customHeight="1">
      <c r="A6" s="156" t="s">
        <v>264</v>
      </c>
      <c r="B6" s="157" t="s">
        <v>265</v>
      </c>
      <c r="C6" s="156" t="s">
        <v>264</v>
      </c>
      <c r="D6" s="88"/>
      <c r="E6" s="89" t="s">
        <v>266</v>
      </c>
      <c r="F6" s="88"/>
      <c r="G6" s="92" t="str">
        <f>"31.12."&amp;PERIOD</f>
        <v>31.12.2024</v>
      </c>
      <c r="H6" s="88"/>
      <c r="I6" s="93"/>
      <c r="J6" s="89" t="s">
        <v>267</v>
      </c>
      <c r="L6" s="91" t="s">
        <v>136</v>
      </c>
      <c r="M6" s="96">
        <v>5</v>
      </c>
    </row>
    <row r="7" spans="1:15" ht="11.25" customHeight="1">
      <c r="A7" s="156" t="s">
        <v>268</v>
      </c>
      <c r="B7" s="157" t="s">
        <v>269</v>
      </c>
      <c r="C7" s="156" t="s">
        <v>268</v>
      </c>
      <c r="D7" s="88"/>
      <c r="E7" s="94" t="s">
        <v>56</v>
      </c>
      <c r="F7" s="88"/>
      <c r="G7" s="88"/>
      <c r="H7" s="88"/>
      <c r="I7" s="88"/>
      <c r="J7" s="88"/>
      <c r="L7" s="91" t="s">
        <v>138</v>
      </c>
      <c r="M7" s="96">
        <v>6</v>
      </c>
    </row>
    <row r="8" spans="1:15" ht="11.25" customHeight="1">
      <c r="A8" s="156" t="s">
        <v>270</v>
      </c>
      <c r="B8" s="157" t="s">
        <v>271</v>
      </c>
      <c r="C8" s="156" t="s">
        <v>270</v>
      </c>
      <c r="D8" s="88"/>
      <c r="E8" s="94" t="s">
        <v>272</v>
      </c>
      <c r="F8" s="88"/>
      <c r="G8" s="89" t="s">
        <v>273</v>
      </c>
      <c r="H8" s="88"/>
      <c r="I8" s="88"/>
      <c r="J8" s="88"/>
      <c r="L8" s="91" t="s">
        <v>140</v>
      </c>
      <c r="M8" s="96">
        <v>7</v>
      </c>
    </row>
    <row r="9" spans="1:15" ht="11.25" customHeight="1">
      <c r="A9" s="156" t="s">
        <v>274</v>
      </c>
      <c r="B9" s="157" t="s">
        <v>275</v>
      </c>
      <c r="C9" s="156" t="s">
        <v>274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142</v>
      </c>
      <c r="M9" s="96">
        <v>8</v>
      </c>
    </row>
    <row r="10" spans="1:15" ht="11.25" customHeight="1">
      <c r="A10" s="156" t="s">
        <v>276</v>
      </c>
      <c r="B10" s="157" t="s">
        <v>277</v>
      </c>
      <c r="C10" s="156" t="s">
        <v>276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144</v>
      </c>
      <c r="M10" s="96">
        <v>9</v>
      </c>
    </row>
    <row r="11" spans="1:15" ht="11.25" customHeight="1">
      <c r="A11" s="158" t="s">
        <v>278</v>
      </c>
      <c r="B11" s="157" t="s">
        <v>279</v>
      </c>
      <c r="C11" s="156" t="s">
        <v>280</v>
      </c>
      <c r="D11" s="88"/>
      <c r="E11" s="89" t="s">
        <v>281</v>
      </c>
      <c r="F11" s="88"/>
      <c r="H11" s="88"/>
      <c r="I11" s="88"/>
      <c r="J11" s="88"/>
      <c r="L11" s="91" t="s">
        <v>30</v>
      </c>
      <c r="M11" s="96">
        <v>10</v>
      </c>
    </row>
    <row r="12" spans="1:15" ht="11.25" customHeight="1">
      <c r="A12" s="158" t="s">
        <v>282</v>
      </c>
      <c r="B12" s="157" t="s">
        <v>283</v>
      </c>
      <c r="C12" s="156"/>
      <c r="D12" s="88"/>
      <c r="E12" s="94" t="s">
        <v>82</v>
      </c>
      <c r="F12" s="88"/>
      <c r="G12" s="89" t="s">
        <v>284</v>
      </c>
      <c r="H12" s="88"/>
      <c r="I12" s="88"/>
      <c r="J12" s="88"/>
      <c r="L12" s="91" t="s">
        <v>146</v>
      </c>
      <c r="M12" s="96">
        <v>11</v>
      </c>
    </row>
    <row r="13" spans="1:15" ht="11.25" customHeight="1">
      <c r="A13" s="158" t="s">
        <v>285</v>
      </c>
      <c r="B13" s="157" t="s">
        <v>286</v>
      </c>
      <c r="C13" s="156" t="s">
        <v>287</v>
      </c>
      <c r="D13" s="88"/>
      <c r="E13" s="94" t="s">
        <v>288</v>
      </c>
      <c r="F13" s="88"/>
      <c r="G13" s="92" t="str">
        <f>"01.01."&amp;PERIOD</f>
        <v>01.01.2024</v>
      </c>
      <c r="H13" s="88"/>
      <c r="I13" s="88"/>
      <c r="J13" s="88"/>
      <c r="L13" s="91" t="s">
        <v>147</v>
      </c>
      <c r="M13" s="96">
        <v>12</v>
      </c>
    </row>
    <row r="14" spans="1:15" ht="11.25" customHeight="1">
      <c r="A14" s="158" t="s">
        <v>289</v>
      </c>
      <c r="B14" s="157" t="s">
        <v>290</v>
      </c>
      <c r="C14" s="156" t="s">
        <v>291</v>
      </c>
      <c r="D14" s="88"/>
      <c r="E14" s="94" t="s">
        <v>292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293</v>
      </c>
      <c r="B15" s="160"/>
      <c r="C15" s="159"/>
      <c r="D15" s="88"/>
      <c r="E15" s="94" t="s">
        <v>294</v>
      </c>
      <c r="F15" s="88"/>
      <c r="H15" s="88"/>
      <c r="I15" s="88"/>
      <c r="J15" s="88"/>
    </row>
    <row r="16" spans="1:15" ht="11.25" customHeight="1">
      <c r="A16" s="156" t="s">
        <v>295</v>
      </c>
      <c r="B16" s="157" t="s">
        <v>296</v>
      </c>
      <c r="C16" s="156" t="s">
        <v>295</v>
      </c>
      <c r="D16" s="88"/>
      <c r="E16" s="94" t="s">
        <v>297</v>
      </c>
      <c r="F16" s="88"/>
      <c r="G16" s="89" t="s">
        <v>298</v>
      </c>
      <c r="H16" s="88"/>
      <c r="I16" s="88"/>
      <c r="J16" s="88"/>
    </row>
    <row r="17" spans="1:10" ht="11.25" customHeight="1">
      <c r="A17" s="156" t="s">
        <v>299</v>
      </c>
      <c r="B17" s="157" t="s">
        <v>300</v>
      </c>
      <c r="C17" s="156" t="s">
        <v>299</v>
      </c>
      <c r="D17" s="88"/>
      <c r="E17" s="94" t="s">
        <v>301</v>
      </c>
      <c r="F17" s="88"/>
      <c r="G17" s="94" t="s">
        <v>302</v>
      </c>
      <c r="H17" s="88"/>
      <c r="I17" s="88"/>
      <c r="J17" s="88"/>
    </row>
    <row r="18" spans="1:10" ht="11.25" customHeight="1">
      <c r="A18" s="159" t="s">
        <v>303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304</v>
      </c>
      <c r="B19" s="157" t="s">
        <v>305</v>
      </c>
      <c r="C19" s="156" t="s">
        <v>304</v>
      </c>
      <c r="D19" s="88"/>
      <c r="F19" s="88"/>
      <c r="G19" s="89" t="s">
        <v>306</v>
      </c>
      <c r="H19" s="88"/>
      <c r="I19" s="88"/>
      <c r="J19" s="88"/>
    </row>
    <row r="20" spans="1:10" ht="11.25" customHeight="1">
      <c r="A20" s="156" t="s">
        <v>307</v>
      </c>
      <c r="B20" s="157" t="s">
        <v>308</v>
      </c>
      <c r="C20" s="156" t="s">
        <v>307</v>
      </c>
      <c r="D20" s="88"/>
      <c r="E20" s="89" t="s">
        <v>309</v>
      </c>
      <c r="F20" s="88"/>
      <c r="G20" s="94" t="s">
        <v>310</v>
      </c>
      <c r="H20" s="88"/>
      <c r="I20" s="88"/>
      <c r="J20" s="88"/>
    </row>
    <row r="21" spans="1:10" ht="11.25" customHeight="1">
      <c r="A21" s="156" t="s">
        <v>311</v>
      </c>
      <c r="B21" s="157" t="s">
        <v>312</v>
      </c>
      <c r="C21" s="156" t="s">
        <v>313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>
      <c r="A22" s="156" t="s">
        <v>314</v>
      </c>
      <c r="B22" s="157" t="s">
        <v>315</v>
      </c>
      <c r="C22" s="156" t="s">
        <v>314</v>
      </c>
      <c r="D22" s="88"/>
      <c r="E22" s="94" t="s">
        <v>316</v>
      </c>
      <c r="F22" s="88"/>
      <c r="G22" s="88"/>
      <c r="H22" s="88"/>
      <c r="I22" s="88"/>
      <c r="J22" s="88"/>
    </row>
    <row r="23" spans="1:10" ht="11.25" customHeight="1">
      <c r="A23" s="156" t="s">
        <v>317</v>
      </c>
      <c r="B23" s="157" t="s">
        <v>318</v>
      </c>
      <c r="C23" s="156" t="s">
        <v>317</v>
      </c>
      <c r="D23" s="88"/>
      <c r="E23" s="94" t="s">
        <v>319</v>
      </c>
      <c r="F23" s="88"/>
      <c r="G23" s="88"/>
      <c r="H23" s="88"/>
      <c r="I23" s="88"/>
      <c r="J23" s="88"/>
    </row>
    <row r="24" spans="1:10" ht="11.25" customHeight="1">
      <c r="A24" s="156" t="s">
        <v>320</v>
      </c>
      <c r="B24" s="157" t="s">
        <v>321</v>
      </c>
      <c r="C24" s="156" t="s">
        <v>320</v>
      </c>
      <c r="D24" s="88"/>
      <c r="E24" s="94" t="s">
        <v>322</v>
      </c>
      <c r="F24" s="88"/>
      <c r="G24" s="88"/>
      <c r="H24" s="88"/>
      <c r="I24" s="88"/>
      <c r="J24" s="88"/>
    </row>
    <row r="25" spans="1:10" ht="11.25" customHeight="1">
      <c r="A25" s="156" t="s">
        <v>323</v>
      </c>
      <c r="B25" s="157" t="s">
        <v>324</v>
      </c>
      <c r="C25" s="156" t="s">
        <v>325</v>
      </c>
      <c r="D25" s="88"/>
      <c r="E25" s="94" t="s">
        <v>326</v>
      </c>
      <c r="F25" s="88"/>
      <c r="G25" s="88"/>
      <c r="H25" s="88"/>
      <c r="I25" s="88"/>
      <c r="J25" s="88"/>
    </row>
    <row r="26" spans="1:10" ht="11.25" customHeight="1">
      <c r="A26" s="156" t="s">
        <v>327</v>
      </c>
      <c r="B26" s="157" t="s">
        <v>328</v>
      </c>
      <c r="C26" s="156" t="s">
        <v>327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329</v>
      </c>
      <c r="B27" s="157" t="s">
        <v>330</v>
      </c>
      <c r="C27" s="156" t="s">
        <v>329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331</v>
      </c>
      <c r="B28" s="157" t="s">
        <v>332</v>
      </c>
      <c r="C28" s="156" t="s">
        <v>331</v>
      </c>
      <c r="D28" s="88"/>
      <c r="E28" s="89" t="s">
        <v>333</v>
      </c>
      <c r="F28" s="88"/>
      <c r="G28" s="88"/>
      <c r="H28" s="88"/>
      <c r="I28" s="88"/>
      <c r="J28" s="88"/>
    </row>
    <row r="29" spans="1:10" ht="11.25" customHeight="1">
      <c r="A29" s="156" t="s">
        <v>334</v>
      </c>
      <c r="B29" s="157" t="s">
        <v>335</v>
      </c>
      <c r="C29" s="156" t="s">
        <v>334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>
      <c r="A30" s="156" t="s">
        <v>336</v>
      </c>
      <c r="B30" s="157" t="s">
        <v>337</v>
      </c>
      <c r="C30" s="156" t="s">
        <v>336</v>
      </c>
      <c r="D30" s="88"/>
      <c r="E30" s="94" t="s">
        <v>338</v>
      </c>
      <c r="F30" s="88"/>
      <c r="G30" s="88"/>
      <c r="H30" s="88"/>
      <c r="I30" s="88"/>
      <c r="J30" s="88"/>
    </row>
    <row r="31" spans="1:10" ht="11.25" customHeight="1">
      <c r="A31" s="156" t="s">
        <v>339</v>
      </c>
      <c r="B31" s="157" t="s">
        <v>340</v>
      </c>
      <c r="C31" s="156" t="s">
        <v>339</v>
      </c>
      <c r="D31" s="88"/>
      <c r="E31" s="153" t="s">
        <v>341</v>
      </c>
      <c r="F31" s="88"/>
      <c r="G31" s="88"/>
      <c r="H31" s="88"/>
      <c r="I31" s="88"/>
      <c r="J31" s="88"/>
    </row>
    <row r="32" spans="1:10" ht="11.25" customHeight="1">
      <c r="A32" s="156" t="s">
        <v>19</v>
      </c>
      <c r="B32" s="157" t="s">
        <v>342</v>
      </c>
      <c r="C32" s="156" t="s">
        <v>19</v>
      </c>
      <c r="D32" s="88"/>
      <c r="E32" s="153" t="s">
        <v>343</v>
      </c>
      <c r="F32" s="88"/>
      <c r="G32" s="88"/>
      <c r="H32" s="88"/>
      <c r="I32" s="88"/>
      <c r="J32" s="88"/>
    </row>
    <row r="33" spans="1:10" ht="11.25" customHeight="1">
      <c r="A33" s="156" t="s">
        <v>344</v>
      </c>
      <c r="B33" s="157" t="s">
        <v>345</v>
      </c>
      <c r="C33" s="156" t="s">
        <v>344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346</v>
      </c>
      <c r="B34" s="157" t="s">
        <v>347</v>
      </c>
      <c r="C34" s="156" t="s">
        <v>346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348</v>
      </c>
      <c r="B35" s="160"/>
      <c r="C35" s="159"/>
      <c r="D35" s="88"/>
      <c r="E35" s="89" t="s">
        <v>349</v>
      </c>
      <c r="F35" s="88"/>
      <c r="G35" s="88"/>
      <c r="H35" s="88"/>
      <c r="I35" s="88"/>
      <c r="J35" s="88"/>
    </row>
    <row r="36" spans="1:10" ht="11.25" customHeight="1">
      <c r="A36" s="156" t="s">
        <v>350</v>
      </c>
      <c r="B36" s="157" t="s">
        <v>351</v>
      </c>
      <c r="C36" s="156" t="s">
        <v>350</v>
      </c>
      <c r="D36" s="88"/>
      <c r="E36" s="94" t="s">
        <v>16</v>
      </c>
      <c r="F36" s="114" t="s">
        <v>352</v>
      </c>
      <c r="G36" s="88"/>
      <c r="H36" s="88"/>
      <c r="I36" s="88"/>
      <c r="J36" s="88"/>
    </row>
    <row r="37" spans="1:10" ht="11.25" customHeight="1">
      <c r="A37" s="156" t="s">
        <v>353</v>
      </c>
      <c r="B37" s="157" t="s">
        <v>354</v>
      </c>
      <c r="C37" s="156" t="s">
        <v>353</v>
      </c>
      <c r="D37" s="88"/>
      <c r="E37" s="94" t="s">
        <v>355</v>
      </c>
      <c r="F37" s="114" t="s">
        <v>356</v>
      </c>
      <c r="G37" s="88"/>
      <c r="H37" s="88"/>
      <c r="I37" s="88"/>
      <c r="J37" s="88"/>
    </row>
    <row r="38" spans="1:10" ht="11.25" customHeight="1">
      <c r="A38" s="156" t="s">
        <v>357</v>
      </c>
      <c r="B38" s="157" t="s">
        <v>358</v>
      </c>
      <c r="C38" s="156" t="s">
        <v>357</v>
      </c>
      <c r="D38" s="88"/>
      <c r="E38" s="94" t="s">
        <v>359</v>
      </c>
      <c r="F38" s="114" t="s">
        <v>360</v>
      </c>
      <c r="G38" s="88"/>
      <c r="H38" s="88"/>
      <c r="I38" s="88"/>
      <c r="J38" s="88"/>
    </row>
    <row r="39" spans="1:10" ht="11.25" customHeight="1">
      <c r="A39" s="156" t="s">
        <v>361</v>
      </c>
      <c r="B39" s="157" t="s">
        <v>362</v>
      </c>
      <c r="C39" s="156" t="s">
        <v>361</v>
      </c>
      <c r="D39" s="88"/>
      <c r="E39" s="94" t="s">
        <v>363</v>
      </c>
      <c r="F39" s="114" t="s">
        <v>364</v>
      </c>
      <c r="G39" s="88"/>
      <c r="H39" s="88"/>
      <c r="I39" s="88"/>
      <c r="J39" s="88"/>
    </row>
    <row r="40" spans="1:10" ht="11.25" customHeight="1">
      <c r="A40" s="156" t="s">
        <v>365</v>
      </c>
      <c r="B40" s="157" t="s">
        <v>366</v>
      </c>
      <c r="C40" s="156" t="s">
        <v>365</v>
      </c>
      <c r="D40" s="88"/>
      <c r="E40" s="94" t="s">
        <v>367</v>
      </c>
      <c r="F40" s="114" t="s">
        <v>368</v>
      </c>
      <c r="G40" s="88"/>
      <c r="H40" s="88"/>
      <c r="I40" s="88"/>
      <c r="J40" s="88"/>
    </row>
    <row r="41" spans="1:10" ht="11.25" customHeight="1">
      <c r="A41" s="156" t="s">
        <v>369</v>
      </c>
      <c r="B41" s="157" t="s">
        <v>370</v>
      </c>
      <c r="C41" s="156" t="s">
        <v>369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371</v>
      </c>
      <c r="B42" s="157" t="s">
        <v>372</v>
      </c>
      <c r="C42" s="156" t="s">
        <v>371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373</v>
      </c>
      <c r="B43" s="157" t="s">
        <v>374</v>
      </c>
      <c r="C43" s="156" t="s">
        <v>373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375</v>
      </c>
      <c r="B44" s="157" t="s">
        <v>376</v>
      </c>
      <c r="C44" s="156" t="s">
        <v>375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377</v>
      </c>
      <c r="B45" s="157" t="s">
        <v>378</v>
      </c>
      <c r="C45" s="156" t="s">
        <v>377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379</v>
      </c>
      <c r="B46" s="157" t="s">
        <v>380</v>
      </c>
      <c r="C46" s="156" t="s">
        <v>379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381</v>
      </c>
      <c r="B47" s="157" t="s">
        <v>382</v>
      </c>
      <c r="C47" s="156" t="s">
        <v>381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383</v>
      </c>
      <c r="B48" s="157" t="s">
        <v>384</v>
      </c>
      <c r="C48" s="156" t="s">
        <v>383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385</v>
      </c>
      <c r="B49" s="157" t="s">
        <v>386</v>
      </c>
      <c r="C49" s="156" t="s">
        <v>385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387</v>
      </c>
      <c r="B50" s="157" t="s">
        <v>388</v>
      </c>
      <c r="C50" s="156" t="s">
        <v>387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389</v>
      </c>
      <c r="B51" s="157" t="s">
        <v>390</v>
      </c>
      <c r="C51" s="156" t="s">
        <v>389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391</v>
      </c>
      <c r="B52" s="157" t="s">
        <v>392</v>
      </c>
      <c r="C52" s="156" t="s">
        <v>391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393</v>
      </c>
      <c r="B53" s="157" t="s">
        <v>394</v>
      </c>
      <c r="C53" s="156" t="s">
        <v>393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395</v>
      </c>
      <c r="B54" s="157" t="s">
        <v>396</v>
      </c>
      <c r="C54" s="156" t="s">
        <v>395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397</v>
      </c>
      <c r="B55" s="157" t="s">
        <v>398</v>
      </c>
      <c r="C55" s="156" t="s">
        <v>397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399</v>
      </c>
      <c r="B56" s="157" t="s">
        <v>400</v>
      </c>
      <c r="C56" s="156" t="s">
        <v>399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401</v>
      </c>
      <c r="B57" s="157" t="s">
        <v>402</v>
      </c>
      <c r="C57" s="156" t="s">
        <v>401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403</v>
      </c>
      <c r="B58" s="157" t="s">
        <v>404</v>
      </c>
      <c r="C58" s="156" t="s">
        <v>403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405</v>
      </c>
      <c r="B59" s="157" t="s">
        <v>406</v>
      </c>
      <c r="C59" s="156" t="s">
        <v>407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408</v>
      </c>
      <c r="B60" s="157" t="s">
        <v>409</v>
      </c>
      <c r="C60" s="156" t="s">
        <v>408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410</v>
      </c>
      <c r="B61" s="157" t="s">
        <v>411</v>
      </c>
      <c r="C61" s="156" t="s">
        <v>410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412</v>
      </c>
      <c r="B62" s="157" t="s">
        <v>413</v>
      </c>
      <c r="C62" s="156" t="s">
        <v>412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414</v>
      </c>
      <c r="B63" s="157" t="s">
        <v>415</v>
      </c>
      <c r="C63" s="156" t="s">
        <v>416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417</v>
      </c>
      <c r="B64" s="157" t="s">
        <v>418</v>
      </c>
      <c r="C64" s="156" t="s">
        <v>417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419</v>
      </c>
      <c r="B65" s="157" t="s">
        <v>420</v>
      </c>
      <c r="C65" s="156" t="s">
        <v>421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422</v>
      </c>
      <c r="B66" s="157" t="s">
        <v>423</v>
      </c>
      <c r="C66" s="156" t="s">
        <v>422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424</v>
      </c>
      <c r="B67" s="157" t="s">
        <v>425</v>
      </c>
      <c r="C67" s="156" t="s">
        <v>424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426</v>
      </c>
      <c r="B68" s="157" t="s">
        <v>427</v>
      </c>
      <c r="C68" s="156" t="s">
        <v>426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428</v>
      </c>
      <c r="B69" s="157" t="s">
        <v>429</v>
      </c>
      <c r="C69" s="156" t="s">
        <v>428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430</v>
      </c>
      <c r="B70" s="157" t="s">
        <v>431</v>
      </c>
      <c r="C70" s="156" t="s">
        <v>430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432</v>
      </c>
      <c r="B71" s="157" t="s">
        <v>433</v>
      </c>
      <c r="C71" s="156" t="s">
        <v>432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434</v>
      </c>
      <c r="B72" s="157" t="s">
        <v>435</v>
      </c>
      <c r="C72" s="156" t="s">
        <v>434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436</v>
      </c>
      <c r="B73" s="157" t="s">
        <v>437</v>
      </c>
      <c r="C73" s="156" t="s">
        <v>436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438</v>
      </c>
      <c r="B74" s="157" t="s">
        <v>439</v>
      </c>
      <c r="C74" s="156" t="s">
        <v>438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440</v>
      </c>
      <c r="B75" s="157" t="s">
        <v>441</v>
      </c>
      <c r="C75" s="156" t="s">
        <v>440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442</v>
      </c>
      <c r="B76" s="157" t="s">
        <v>443</v>
      </c>
      <c r="C76" s="156" t="s">
        <v>442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444</v>
      </c>
      <c r="B77" s="157" t="s">
        <v>445</v>
      </c>
      <c r="C77" s="156" t="s">
        <v>444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446</v>
      </c>
      <c r="B78" s="157" t="s">
        <v>447</v>
      </c>
      <c r="C78" s="156" t="s">
        <v>446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448</v>
      </c>
      <c r="B79" s="157" t="s">
        <v>449</v>
      </c>
      <c r="C79" s="156" t="s">
        <v>448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450</v>
      </c>
      <c r="B80" s="157" t="s">
        <v>451</v>
      </c>
      <c r="C80" s="156" t="s">
        <v>452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453</v>
      </c>
      <c r="B81" s="157" t="s">
        <v>454</v>
      </c>
      <c r="C81" s="156" t="s">
        <v>453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455</v>
      </c>
      <c r="B82" s="157" t="s">
        <v>456</v>
      </c>
      <c r="C82" s="156" t="s">
        <v>455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457</v>
      </c>
      <c r="B83" s="157" t="s">
        <v>458</v>
      </c>
      <c r="C83" s="156" t="s">
        <v>457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459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460</v>
      </c>
      <c r="B85" s="157" t="s">
        <v>461</v>
      </c>
      <c r="C85" s="156" t="s">
        <v>460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462</v>
      </c>
      <c r="B86" s="157" t="s">
        <v>463</v>
      </c>
      <c r="C86" s="156" t="s">
        <v>464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465</v>
      </c>
      <c r="B87" s="157" t="s">
        <v>466</v>
      </c>
      <c r="C87" s="156" t="s">
        <v>467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468</v>
      </c>
      <c r="B88" s="157" t="s">
        <v>469</v>
      </c>
      <c r="C88" s="156" t="s">
        <v>468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470</v>
      </c>
      <c r="B89" s="157" t="s">
        <v>471</v>
      </c>
      <c r="C89" s="156" t="s">
        <v>470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472</v>
      </c>
      <c r="B90" s="157" t="s">
        <v>473</v>
      </c>
      <c r="C90" s="156" t="s">
        <v>472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AEF2-95D1-7B59-D8E9-255D0E54D84D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FDA7D-DAE2-9A8C-2C68-9B41C1BD7566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7" t="s">
        <v>474</v>
      </c>
      <c r="C1" s="167" t="s">
        <v>475</v>
      </c>
    </row>
    <row r="2" spans="2:5" ht="11.25" customHeight="1">
      <c r="B2" s="50" t="s">
        <v>476</v>
      </c>
      <c r="C2" s="50" t="s">
        <v>477</v>
      </c>
      <c r="D2" t="s">
        <v>478</v>
      </c>
      <c r="E2" t="s">
        <v>479</v>
      </c>
    </row>
    <row r="3" spans="2:5" ht="10.5" customHeight="1">
      <c r="B3" s="1" t="s">
        <v>480</v>
      </c>
      <c r="C3" s="1" t="s">
        <v>481</v>
      </c>
      <c r="D3">
        <v>2024</v>
      </c>
      <c r="E3" t="s">
        <v>482</v>
      </c>
    </row>
    <row r="4" spans="2:5" ht="10.5" customHeight="1">
      <c r="B4" s="1" t="s">
        <v>483</v>
      </c>
      <c r="C4" s="1" t="s">
        <v>484</v>
      </c>
      <c r="D4">
        <v>2024</v>
      </c>
      <c r="E4" t="s">
        <v>482</v>
      </c>
    </row>
    <row r="5" spans="2:5" ht="10.5" customHeight="1">
      <c r="B5" s="1" t="s">
        <v>485</v>
      </c>
      <c r="C5" s="1" t="s">
        <v>486</v>
      </c>
      <c r="D5">
        <v>2024</v>
      </c>
      <c r="E5" t="s">
        <v>482</v>
      </c>
    </row>
    <row r="6" spans="2:5" ht="10.5" customHeight="1">
      <c r="B6" s="1" t="s">
        <v>487</v>
      </c>
      <c r="C6" s="1" t="s">
        <v>488</v>
      </c>
      <c r="D6">
        <v>2024</v>
      </c>
      <c r="E6" t="s">
        <v>482</v>
      </c>
    </row>
    <row r="7" spans="2:5" ht="10.5" customHeight="1">
      <c r="B7" s="1" t="s">
        <v>489</v>
      </c>
      <c r="C7" s="1" t="s">
        <v>490</v>
      </c>
      <c r="D7">
        <v>2024</v>
      </c>
      <c r="E7" t="s">
        <v>482</v>
      </c>
    </row>
    <row r="8" spans="2:5" ht="10.5" customHeight="1">
      <c r="B8" s="1" t="s">
        <v>491</v>
      </c>
      <c r="C8" s="1" t="s">
        <v>492</v>
      </c>
      <c r="D8">
        <v>2024</v>
      </c>
      <c r="E8" t="s">
        <v>482</v>
      </c>
    </row>
    <row r="9" spans="2:5" ht="10.5" customHeight="1">
      <c r="B9" s="1" t="s">
        <v>493</v>
      </c>
      <c r="C9" s="1" t="s">
        <v>494</v>
      </c>
      <c r="D9">
        <v>2024</v>
      </c>
      <c r="E9" t="s">
        <v>482</v>
      </c>
    </row>
    <row r="10" spans="2:5" ht="10.5" customHeight="1">
      <c r="B10" s="1" t="s">
        <v>495</v>
      </c>
      <c r="C10" s="1" t="s">
        <v>496</v>
      </c>
      <c r="D10">
        <v>2024</v>
      </c>
      <c r="E10" t="s">
        <v>482</v>
      </c>
    </row>
    <row r="11" spans="2:5" ht="10.5" customHeight="1">
      <c r="B11" s="1" t="s">
        <v>497</v>
      </c>
      <c r="C11" s="1" t="s">
        <v>498</v>
      </c>
      <c r="D11">
        <v>2024</v>
      </c>
      <c r="E11" t="s">
        <v>482</v>
      </c>
    </row>
    <row r="12" spans="2:5" ht="10.5" customHeight="1">
      <c r="B12" s="1" t="s">
        <v>499</v>
      </c>
      <c r="C12" s="1" t="s">
        <v>500</v>
      </c>
      <c r="D12">
        <v>2024</v>
      </c>
      <c r="E12" t="s">
        <v>482</v>
      </c>
    </row>
    <row r="13" spans="2:5" ht="10.5" customHeight="1">
      <c r="B13" s="1" t="s">
        <v>501</v>
      </c>
      <c r="C13" s="1" t="s">
        <v>502</v>
      </c>
      <c r="D13">
        <v>2024</v>
      </c>
      <c r="E13" t="s">
        <v>482</v>
      </c>
    </row>
    <row r="14" spans="2:5" ht="10.5" customHeight="1">
      <c r="B14" s="1" t="s">
        <v>503</v>
      </c>
      <c r="C14" s="1" t="s">
        <v>504</v>
      </c>
      <c r="D14">
        <v>2024</v>
      </c>
      <c r="E14" t="s">
        <v>482</v>
      </c>
    </row>
    <row r="15" spans="2:5" ht="10.5" customHeight="1">
      <c r="B15" s="1" t="s">
        <v>505</v>
      </c>
      <c r="C15" s="1" t="s">
        <v>506</v>
      </c>
      <c r="D15">
        <v>2024</v>
      </c>
      <c r="E15" t="s">
        <v>482</v>
      </c>
    </row>
    <row r="16" spans="2:5" ht="10.5" customHeight="1">
      <c r="B16" s="167" t="s">
        <v>507</v>
      </c>
      <c r="C16" s="167" t="s">
        <v>508</v>
      </c>
      <c r="D16">
        <v>2024</v>
      </c>
      <c r="E16" t="s">
        <v>482</v>
      </c>
    </row>
    <row r="17" spans="2:5" ht="10.5" customHeight="1">
      <c r="B17" s="167" t="s">
        <v>509</v>
      </c>
      <c r="C17" s="167" t="s">
        <v>510</v>
      </c>
      <c r="D17">
        <v>2024</v>
      </c>
      <c r="E17" t="s">
        <v>482</v>
      </c>
    </row>
    <row r="18" spans="2:5" ht="10.5" customHeight="1">
      <c r="B18" s="167" t="s">
        <v>511</v>
      </c>
      <c r="C18" s="167" t="s">
        <v>512</v>
      </c>
      <c r="D18">
        <v>2024</v>
      </c>
      <c r="E18" t="s">
        <v>482</v>
      </c>
    </row>
    <row r="19" spans="2:5" ht="10.5" customHeight="1">
      <c r="B19" s="167" t="s">
        <v>513</v>
      </c>
      <c r="C19" s="167" t="s">
        <v>514</v>
      </c>
      <c r="D19">
        <v>2024</v>
      </c>
      <c r="E19" t="s">
        <v>482</v>
      </c>
    </row>
    <row r="20" spans="2:5" ht="10.5" customHeight="1">
      <c r="B20" s="167" t="s">
        <v>515</v>
      </c>
      <c r="C20" s="167" t="s">
        <v>516</v>
      </c>
      <c r="D20">
        <v>2024</v>
      </c>
      <c r="E20" t="s">
        <v>482</v>
      </c>
    </row>
    <row r="21" spans="2:5" ht="10.5" customHeight="1">
      <c r="B21" s="167" t="s">
        <v>515</v>
      </c>
      <c r="C21" s="167" t="s">
        <v>517</v>
      </c>
      <c r="D21">
        <v>2024</v>
      </c>
      <c r="E21" t="s">
        <v>482</v>
      </c>
    </row>
    <row r="22" spans="2:5" ht="10.5" customHeight="1">
      <c r="B22" s="167" t="s">
        <v>515</v>
      </c>
      <c r="C22" s="167" t="s">
        <v>518</v>
      </c>
      <c r="D22">
        <v>2024</v>
      </c>
      <c r="E22" t="s">
        <v>482</v>
      </c>
    </row>
    <row r="23" spans="2:5" ht="10.5" customHeight="1">
      <c r="B23" s="167" t="s">
        <v>515</v>
      </c>
      <c r="C23" s="167" t="s">
        <v>519</v>
      </c>
      <c r="D23">
        <v>2024</v>
      </c>
      <c r="E23" t="s">
        <v>482</v>
      </c>
    </row>
    <row r="24" spans="2:5" ht="10.5" customHeight="1">
      <c r="B24" s="167" t="s">
        <v>515</v>
      </c>
      <c r="C24" s="167" t="s">
        <v>520</v>
      </c>
      <c r="D24">
        <v>2024</v>
      </c>
      <c r="E24" t="s">
        <v>482</v>
      </c>
    </row>
    <row r="25" spans="2:5" ht="10.5" customHeight="1">
      <c r="B25" s="167" t="s">
        <v>515</v>
      </c>
      <c r="C25" s="167" t="s">
        <v>521</v>
      </c>
      <c r="D25">
        <v>2024</v>
      </c>
      <c r="E25" t="s">
        <v>482</v>
      </c>
    </row>
    <row r="26" spans="2:5" ht="10.5" customHeight="1">
      <c r="B26" s="167" t="s">
        <v>515</v>
      </c>
      <c r="C26" s="167" t="s">
        <v>522</v>
      </c>
      <c r="D26">
        <v>2024</v>
      </c>
      <c r="E26" t="s">
        <v>482</v>
      </c>
    </row>
    <row r="27" spans="2:5" ht="10.5" customHeight="1">
      <c r="B27" s="167" t="s">
        <v>515</v>
      </c>
      <c r="C27" s="167" t="s">
        <v>523</v>
      </c>
      <c r="D27">
        <v>2024</v>
      </c>
      <c r="E27" t="s">
        <v>482</v>
      </c>
    </row>
    <row r="28" spans="2:5" ht="10.5" customHeight="1">
      <c r="B28" s="167" t="s">
        <v>515</v>
      </c>
      <c r="C28" s="167" t="s">
        <v>524</v>
      </c>
      <c r="D28">
        <v>2024</v>
      </c>
      <c r="E28" t="s">
        <v>482</v>
      </c>
    </row>
    <row r="29" spans="2:5" ht="10.5" customHeight="1">
      <c r="B29" s="167" t="s">
        <v>515</v>
      </c>
      <c r="C29" s="167" t="s">
        <v>525</v>
      </c>
      <c r="D29">
        <v>2024</v>
      </c>
      <c r="E29" t="s">
        <v>482</v>
      </c>
    </row>
    <row r="30" spans="2:5" ht="10.5" customHeight="1">
      <c r="B30" s="167" t="s">
        <v>515</v>
      </c>
      <c r="C30" s="167" t="s">
        <v>526</v>
      </c>
      <c r="D30">
        <v>2024</v>
      </c>
      <c r="E30" t="s">
        <v>482</v>
      </c>
    </row>
    <row r="31" spans="2:5" ht="10.5" customHeight="1">
      <c r="B31" s="167" t="s">
        <v>515</v>
      </c>
      <c r="C31" s="167" t="s">
        <v>527</v>
      </c>
      <c r="D31">
        <v>2024</v>
      </c>
      <c r="E31" t="s">
        <v>482</v>
      </c>
    </row>
    <row r="32" spans="2:5" ht="10.5" customHeight="1">
      <c r="B32" s="167" t="s">
        <v>515</v>
      </c>
      <c r="C32" s="167" t="s">
        <v>53</v>
      </c>
      <c r="D32">
        <v>2024</v>
      </c>
      <c r="E32" t="s">
        <v>482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80D9-0256-9412-2CE5-4636B4FEDAF1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528</v>
      </c>
    </row>
    <row r="10" spans="2:2" ht="21" customHeight="1">
      <c r="B10" s="147" t="s">
        <v>529</v>
      </c>
    </row>
    <row r="11" spans="2:2" ht="52.5" customHeight="1">
      <c r="B11" s="147" t="s">
        <v>530</v>
      </c>
    </row>
    <row r="12" spans="2:2" ht="21" customHeight="1">
      <c r="B12" s="147" t="s">
        <v>531</v>
      </c>
    </row>
    <row r="13" spans="2:2" ht="42" customHeight="1">
      <c r="B13" s="147" t="s">
        <v>532</v>
      </c>
    </row>
    <row r="14" spans="2:2" ht="42" customHeight="1">
      <c r="B14" s="147" t="s">
        <v>532</v>
      </c>
    </row>
    <row r="15" spans="2:2" ht="21" customHeight="1">
      <c r="B15" s="147" t="s">
        <v>533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534</v>
      </c>
    </row>
    <row r="21" spans="2:2" ht="10.5" customHeight="1">
      <c r="B21" s="147" t="s">
        <v>535</v>
      </c>
    </row>
    <row r="22" spans="2:2" ht="31.5" customHeight="1">
      <c r="B22" s="147" t="s">
        <v>536</v>
      </c>
    </row>
    <row r="23" spans="2:2" ht="10.5" customHeight="1">
      <c r="B23" s="147" t="s">
        <v>537</v>
      </c>
    </row>
    <row r="24" spans="2:2" ht="10.5" customHeight="1">
      <c r="B24" s="147" t="s">
        <v>538</v>
      </c>
    </row>
    <row r="25" spans="2:2" ht="21" customHeight="1">
      <c r="B25" s="147" t="s">
        <v>539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B073-F013-AA28-8BC3-15F5210A8D39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7" t="s">
        <v>540</v>
      </c>
      <c r="B1" t="s">
        <v>541</v>
      </c>
    </row>
    <row r="2" spans="1:2" ht="10.5" customHeight="1">
      <c r="A2" s="167" t="s">
        <v>542</v>
      </c>
      <c r="B2" t="s">
        <v>262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170</vt:i4>
      </vt:variant>
    </vt:vector>
  </HeadingPairs>
  <TitlesOfParts>
    <vt:vector size="188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Людмила Баранчикова</cp:lastModifiedBy>
  <dcterms:created xsi:type="dcterms:W3CDTF">2021-03-11T11:50:48Z</dcterms:created>
  <dcterms:modified xsi:type="dcterms:W3CDTF">2024-12-13T08:03:30Z</dcterms:modified>
</cp:coreProperties>
</file>